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県大会種目別要項\申込書関係\２９種目別申込書\"/>
    </mc:Choice>
  </mc:AlternateContent>
  <bookViews>
    <workbookView xWindow="0" yWindow="0" windowWidth="28800" windowHeight="12450"/>
  </bookViews>
  <sheets>
    <sheet name="各種申込書" sheetId="1" r:id="rId1"/>
    <sheet name="男子参加申込書" sheetId="2" r:id="rId2"/>
    <sheet name="女子参加申込書" sheetId="3" r:id="rId3"/>
    <sheet name="男子オーダー用紙" sheetId="4" r:id="rId4"/>
    <sheet name="女子オーダー用紙" sheetId="5" r:id="rId5"/>
    <sheet name="プロデータ" sheetId="6" r:id="rId6"/>
  </sheets>
  <definedNames>
    <definedName name="_xlnm.Print_Area" localSheetId="5">プロデータ!$B$1:$R$15</definedName>
    <definedName name="_xlnm.Print_Area" localSheetId="0">各種申込書!$A$2:$V$37</definedName>
    <definedName name="_xlnm.Print_Area" localSheetId="4">女子オーダー用紙!$A$1:$I$22</definedName>
    <definedName name="_xlnm.Print_Area" localSheetId="2">女子参加申込書!$A$1:$AA$34</definedName>
    <definedName name="_xlnm.Print_Area" localSheetId="3">男子オーダー用紙!$A$1:$I$23</definedName>
    <definedName name="_xlnm.Print_Area" localSheetId="1">男子参加申込書!$A$1:$AA$36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4" i="1" l="1"/>
  <c r="S13" i="1"/>
  <c r="S15" i="1"/>
  <c r="S16" i="1"/>
  <c r="S17" i="1"/>
  <c r="E18" i="1"/>
  <c r="H8" i="6"/>
  <c r="Q10" i="6"/>
  <c r="H9" i="6"/>
  <c r="Q11" i="6"/>
  <c r="H10" i="6"/>
  <c r="Q12" i="6"/>
  <c r="H11" i="6"/>
  <c r="Q13" i="6"/>
  <c r="H12" i="6"/>
  <c r="Q14" i="6"/>
  <c r="H7" i="6"/>
  <c r="Q9" i="6"/>
  <c r="H6" i="6"/>
  <c r="Q8" i="6"/>
  <c r="H5" i="6"/>
  <c r="Q7" i="6"/>
  <c r="G8" i="6"/>
  <c r="P10" i="6"/>
  <c r="G9" i="6"/>
  <c r="P11" i="6"/>
  <c r="G10" i="6"/>
  <c r="P12" i="6"/>
  <c r="G11" i="6"/>
  <c r="P13" i="6"/>
  <c r="G12" i="6"/>
  <c r="P14" i="6"/>
  <c r="G7" i="6"/>
  <c r="P9" i="6"/>
  <c r="G6" i="6"/>
  <c r="P8" i="6"/>
  <c r="G5" i="6"/>
  <c r="P7" i="6"/>
  <c r="D13" i="6"/>
  <c r="L15" i="6"/>
  <c r="D7" i="6"/>
  <c r="L9" i="6"/>
  <c r="D8" i="6"/>
  <c r="L10" i="6"/>
  <c r="D9" i="6"/>
  <c r="L11" i="6"/>
  <c r="D10" i="6"/>
  <c r="L12" i="6"/>
  <c r="D11" i="6"/>
  <c r="L13" i="6"/>
  <c r="D12" i="6"/>
  <c r="L14" i="6"/>
  <c r="D6" i="6"/>
  <c r="L8" i="6"/>
  <c r="D5" i="6"/>
  <c r="L7" i="6"/>
  <c r="C13" i="6"/>
  <c r="K15" i="6"/>
  <c r="C8" i="6"/>
  <c r="K10" i="6"/>
  <c r="C9" i="6"/>
  <c r="K11" i="6"/>
  <c r="C10" i="6"/>
  <c r="K12" i="6"/>
  <c r="C11" i="6"/>
  <c r="K13" i="6"/>
  <c r="C12" i="6"/>
  <c r="K14" i="6"/>
  <c r="C7" i="6"/>
  <c r="K9" i="6"/>
  <c r="C6" i="6"/>
  <c r="K8" i="6"/>
  <c r="C5" i="6"/>
  <c r="K7" i="6"/>
  <c r="G4" i="6"/>
  <c r="Q5" i="6"/>
  <c r="C4" i="6"/>
  <c r="L5" i="6"/>
  <c r="G3" i="6"/>
  <c r="Q4" i="6"/>
  <c r="C3" i="6"/>
  <c r="L4" i="6"/>
  <c r="R3" i="6"/>
  <c r="F4" i="3"/>
  <c r="Q3" i="6" s="1"/>
  <c r="M3" i="6"/>
  <c r="F4" i="2"/>
  <c r="L3" i="6" s="1"/>
  <c r="G2" i="6"/>
  <c r="Q2" i="6"/>
  <c r="C2" i="6"/>
  <c r="L2" i="6"/>
  <c r="B6" i="5"/>
  <c r="R8" i="3"/>
  <c r="H8" i="3"/>
  <c r="H7" i="3"/>
  <c r="F6" i="3"/>
  <c r="F5" i="3"/>
  <c r="N4" i="3"/>
  <c r="B6" i="4"/>
  <c r="R8" i="2"/>
  <c r="H8" i="2"/>
  <c r="H7" i="2"/>
  <c r="F6" i="2"/>
  <c r="F5" i="2"/>
  <c r="N4" i="2"/>
  <c r="B5" i="5"/>
  <c r="F4" i="5"/>
  <c r="B4" i="5"/>
  <c r="B5" i="4"/>
  <c r="F4" i="4"/>
  <c r="B4" i="4"/>
</calcChain>
</file>

<file path=xl/sharedStrings.xml><?xml version="1.0" encoding="utf-8"?>
<sst xmlns="http://schemas.openxmlformats.org/spreadsheetml/2006/main" count="223" uniqueCount="100">
  <si>
    <t>地区名</t>
    <rPh sb="0" eb="3">
      <t>チクメイ</t>
    </rPh>
    <phoneticPr fontId="1"/>
  </si>
  <si>
    <t>学校名</t>
    <rPh sb="0" eb="3">
      <t>ガッコウメイ</t>
    </rPh>
    <phoneticPr fontId="1"/>
  </si>
  <si>
    <t>校長名</t>
    <rPh sb="0" eb="3">
      <t>コウチョウメイ</t>
    </rPh>
    <phoneticPr fontId="1"/>
  </si>
  <si>
    <t>学校所在地</t>
    <rPh sb="0" eb="2">
      <t>ガッコウ</t>
    </rPh>
    <rPh sb="2" eb="5">
      <t>ショザイチ</t>
    </rPh>
    <phoneticPr fontId="1"/>
  </si>
  <si>
    <t>申込責任者</t>
    <rPh sb="0" eb="2">
      <t>モウシコミ</t>
    </rPh>
    <rPh sb="2" eb="5">
      <t>セキニンシャ</t>
    </rPh>
    <phoneticPr fontId="1"/>
  </si>
  <si>
    <t>種類</t>
    <rPh sb="0" eb="2">
      <t>シュルイ</t>
    </rPh>
    <phoneticPr fontId="1"/>
  </si>
  <si>
    <t>参加料</t>
    <rPh sb="0" eb="3">
      <t>サンカリョウ</t>
    </rPh>
    <phoneticPr fontId="1"/>
  </si>
  <si>
    <t>参加章</t>
    <rPh sb="0" eb="2">
      <t>サンカ</t>
    </rPh>
    <rPh sb="2" eb="3">
      <t>ショウ</t>
    </rPh>
    <phoneticPr fontId="1"/>
  </si>
  <si>
    <t>ナンバーカード代</t>
    <rPh sb="7" eb="8">
      <t>ダイ</t>
    </rPh>
    <phoneticPr fontId="1"/>
  </si>
  <si>
    <t>合計</t>
    <rPh sb="0" eb="2">
      <t>ゴウケイ</t>
    </rPh>
    <phoneticPr fontId="1"/>
  </si>
  <si>
    <t>１人</t>
    <rPh sb="1" eb="2">
      <t>ニン</t>
    </rPh>
    <phoneticPr fontId="1"/>
  </si>
  <si>
    <t>１個</t>
    <rPh sb="1" eb="2">
      <t>コ</t>
    </rPh>
    <phoneticPr fontId="1"/>
  </si>
  <si>
    <t>１冊</t>
    <rPh sb="1" eb="2">
      <t>サツ</t>
    </rPh>
    <phoneticPr fontId="1"/>
  </si>
  <si>
    <t>円</t>
    <rPh sb="0" eb="1">
      <t>エン</t>
    </rPh>
    <phoneticPr fontId="1"/>
  </si>
  <si>
    <t>単価（円）</t>
    <rPh sb="0" eb="2">
      <t>タンカ</t>
    </rPh>
    <rPh sb="3" eb="4">
      <t>エン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</si>
  <si>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</si>
  <si>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</si>
  <si>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申込数</t>
    <rPh sb="0" eb="3">
      <t>モウシコミスウ</t>
    </rPh>
    <phoneticPr fontId="1"/>
  </si>
  <si>
    <t>金額</t>
    <rPh sb="0" eb="2">
      <t>キンガク</t>
    </rPh>
    <phoneticPr fontId="1"/>
  </si>
  <si>
    <t>冊</t>
    <rPh sb="0" eb="1">
      <t>サツ</t>
    </rPh>
    <phoneticPr fontId="1"/>
  </si>
  <si>
    <t>個</t>
    <rPh sb="0" eb="1">
      <t>コ</t>
    </rPh>
    <phoneticPr fontId="1"/>
  </si>
  <si>
    <t>計</t>
    <rPh sb="0" eb="1">
      <t>ケイ</t>
    </rPh>
    <phoneticPr fontId="1"/>
  </si>
  <si>
    <t>名</t>
    <rPh sb="0" eb="1">
      <t>メイ</t>
    </rPh>
    <phoneticPr fontId="1"/>
  </si>
  <si>
    <t>〒</t>
    <phoneticPr fontId="1"/>
  </si>
  <si>
    <t>職印</t>
    <rPh sb="0" eb="2">
      <t>ショクイン</t>
    </rPh>
    <phoneticPr fontId="1"/>
  </si>
  <si>
    <t>支部名</t>
    <rPh sb="0" eb="3">
      <t>シブメイ</t>
    </rPh>
    <phoneticPr fontId="1"/>
  </si>
  <si>
    <t>地区</t>
    <rPh sb="0" eb="2">
      <t>チク</t>
    </rPh>
    <phoneticPr fontId="1"/>
  </si>
  <si>
    <t>支部</t>
    <rPh sb="0" eb="2">
      <t>シブ</t>
    </rPh>
    <phoneticPr fontId="1"/>
  </si>
  <si>
    <t>駅伝競走大会　各種申込書（男女共通）</t>
    <rPh sb="0" eb="2">
      <t>エキデン</t>
    </rPh>
    <rPh sb="2" eb="4">
      <t>キョウソウ</t>
    </rPh>
    <rPh sb="4" eb="6">
      <t>タイカイ</t>
    </rPh>
    <rPh sb="7" eb="9">
      <t>カクシュ</t>
    </rPh>
    <rPh sb="9" eb="12">
      <t>モウシコミショ</t>
    </rPh>
    <rPh sb="13" eb="15">
      <t>ダンジョ</t>
    </rPh>
    <rPh sb="15" eb="17">
      <t>キョウツウ</t>
    </rPh>
    <phoneticPr fontId="1"/>
  </si>
  <si>
    <t>プログラム</t>
    <phoneticPr fontId="1"/>
  </si>
  <si>
    <t>チーム</t>
    <phoneticPr fontId="1"/>
  </si>
  <si>
    <t>TEL</t>
    <phoneticPr fontId="1"/>
  </si>
  <si>
    <t>FAX</t>
    <phoneticPr fontId="1"/>
  </si>
  <si>
    <t>（</t>
    <phoneticPr fontId="1"/>
  </si>
  <si>
    <t>）</t>
    <phoneticPr fontId="1"/>
  </si>
  <si>
    <t>１チーム</t>
    <phoneticPr fontId="1"/>
  </si>
  <si>
    <t>駅伝競走大会　参加申込書（男子）</t>
    <rPh sb="0" eb="2">
      <t>エキデン</t>
    </rPh>
    <rPh sb="2" eb="4">
      <t>キョウソウ</t>
    </rPh>
    <rPh sb="4" eb="6">
      <t>タイカイ</t>
    </rPh>
    <rPh sb="7" eb="9">
      <t>サンカ</t>
    </rPh>
    <rPh sb="9" eb="12">
      <t>モウシコミショ</t>
    </rPh>
    <rPh sb="13" eb="15">
      <t>ダンシ</t>
    </rPh>
    <phoneticPr fontId="1"/>
  </si>
  <si>
    <t>ブルー</t>
    <phoneticPr fontId="1"/>
  </si>
  <si>
    <t>監督名</t>
    <rPh sb="0" eb="2">
      <t>カントク</t>
    </rPh>
    <rPh sb="2" eb="3">
      <t>メイ</t>
    </rPh>
    <phoneticPr fontId="1"/>
  </si>
  <si>
    <t>ブルー</t>
    <phoneticPr fontId="1"/>
  </si>
  <si>
    <t>位</t>
    <rPh sb="0" eb="1">
      <t>イ</t>
    </rPh>
    <phoneticPr fontId="1"/>
  </si>
  <si>
    <t>順位</t>
    <rPh sb="0" eb="2">
      <t>ジュンイ</t>
    </rPh>
    <phoneticPr fontId="1"/>
  </si>
  <si>
    <t>緊急連絡先</t>
    <rPh sb="0" eb="2">
      <t>キンキュウ</t>
    </rPh>
    <rPh sb="2" eb="5">
      <t>レンラクサキ</t>
    </rPh>
    <phoneticPr fontId="1"/>
  </si>
  <si>
    <t>競技者名</t>
    <rPh sb="0" eb="3">
      <t>キョウギシャ</t>
    </rPh>
    <rPh sb="3" eb="4">
      <t>メイ</t>
    </rPh>
    <phoneticPr fontId="1"/>
  </si>
  <si>
    <t>№</t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</si>
  <si>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</si>
  <si>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</si>
  <si>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ふりがな</t>
    <phoneticPr fontId="1"/>
  </si>
  <si>
    <t>※　オーダー用紙提出時の確認のため、コピーをして各校で保管をお願いします。</t>
    <rPh sb="6" eb="8">
      <t>ヨウシ</t>
    </rPh>
    <rPh sb="8" eb="10">
      <t>テイシュツ</t>
    </rPh>
    <rPh sb="10" eb="11">
      <t>ジ</t>
    </rPh>
    <rPh sb="12" eb="14">
      <t>カクニン</t>
    </rPh>
    <rPh sb="24" eb="26">
      <t>カクコウ</t>
    </rPh>
    <rPh sb="27" eb="29">
      <t>ホカン</t>
    </rPh>
    <rPh sb="31" eb="32">
      <t>ネガ</t>
    </rPh>
    <phoneticPr fontId="1"/>
  </si>
  <si>
    <t>※　ブルーの用紙に印刷して提出してください。</t>
    <rPh sb="6" eb="8">
      <t>ヨウシ</t>
    </rPh>
    <rPh sb="9" eb="11">
      <t>インサツ</t>
    </rPh>
    <rPh sb="13" eb="15">
      <t>テイシュツ</t>
    </rPh>
    <phoneticPr fontId="1"/>
  </si>
  <si>
    <t>ピンク</t>
    <phoneticPr fontId="1"/>
  </si>
  <si>
    <t>駅伝競走大会　参加申込書（女子）</t>
    <rPh sb="0" eb="2">
      <t>エキデン</t>
    </rPh>
    <rPh sb="2" eb="4">
      <t>キョウソウ</t>
    </rPh>
    <rPh sb="4" eb="6">
      <t>タイカイ</t>
    </rPh>
    <rPh sb="7" eb="9">
      <t>サンカ</t>
    </rPh>
    <rPh sb="9" eb="12">
      <t>モウシコミショ</t>
    </rPh>
    <rPh sb="13" eb="15">
      <t>ジョシ</t>
    </rPh>
    <phoneticPr fontId="1"/>
  </si>
  <si>
    <t>※　ピンクの用紙に印刷して提出してください。</t>
    <rPh sb="6" eb="8">
      <t>ヨウシ</t>
    </rPh>
    <rPh sb="9" eb="11">
      <t>インサツ</t>
    </rPh>
    <rPh sb="13" eb="15">
      <t>テイシュツ</t>
    </rPh>
    <phoneticPr fontId="1"/>
  </si>
  <si>
    <t>（男子）</t>
    <rPh sb="1" eb="3">
      <t>ダンシ</t>
    </rPh>
    <phoneticPr fontId="1"/>
  </si>
  <si>
    <t>区間</t>
    <rPh sb="0" eb="2">
      <t>クカン</t>
    </rPh>
    <phoneticPr fontId="1"/>
  </si>
  <si>
    <t>１　区</t>
    <rPh sb="2" eb="3">
      <t>ク</t>
    </rPh>
    <phoneticPr fontId="1"/>
  </si>
  <si>
    <t>２　区</t>
    <rPh sb="2" eb="3">
      <t>ク</t>
    </rPh>
    <phoneticPr fontId="1"/>
  </si>
  <si>
    <t>３　区</t>
    <rPh sb="2" eb="3">
      <t>ク</t>
    </rPh>
    <phoneticPr fontId="1"/>
  </si>
  <si>
    <t>４　区</t>
    <rPh sb="2" eb="3">
      <t>ク</t>
    </rPh>
    <phoneticPr fontId="1"/>
  </si>
  <si>
    <t>５　区</t>
    <rPh sb="2" eb="3">
      <t>ク</t>
    </rPh>
    <phoneticPr fontId="1"/>
  </si>
  <si>
    <t>６　区</t>
    <rPh sb="2" eb="3">
      <t>ク</t>
    </rPh>
    <phoneticPr fontId="1"/>
  </si>
  <si>
    <t>補　欠</t>
    <rPh sb="0" eb="1">
      <t>ホ</t>
    </rPh>
    <rPh sb="2" eb="3">
      <t>ケツ</t>
    </rPh>
    <phoneticPr fontId="1"/>
  </si>
  <si>
    <t>駅伝競走大会オーダー用紙（男子）</t>
    <rPh sb="0" eb="2">
      <t>エキデン</t>
    </rPh>
    <rPh sb="2" eb="4">
      <t>キョウソウ</t>
    </rPh>
    <rPh sb="4" eb="6">
      <t>タイカイ</t>
    </rPh>
    <rPh sb="10" eb="12">
      <t>ヨウシ</t>
    </rPh>
    <rPh sb="13" eb="15">
      <t>ダンシ</t>
    </rPh>
    <phoneticPr fontId="1"/>
  </si>
  <si>
    <t>※　監督会議のときに「チーム受付」に提出してください。</t>
    <rPh sb="2" eb="4">
      <t>カントク</t>
    </rPh>
    <rPh sb="4" eb="6">
      <t>カイギ</t>
    </rPh>
    <rPh sb="14" eb="16">
      <t>ウケツケ</t>
    </rPh>
    <rPh sb="18" eb="20">
      <t>テイシュツ</t>
    </rPh>
    <phoneticPr fontId="1"/>
  </si>
  <si>
    <t>駅伝競走大会オーダー用紙（女子）</t>
    <rPh sb="0" eb="2">
      <t>エキデン</t>
    </rPh>
    <rPh sb="2" eb="4">
      <t>キョウソウ</t>
    </rPh>
    <rPh sb="4" eb="6">
      <t>タイカイ</t>
    </rPh>
    <rPh sb="10" eb="12">
      <t>ヨウシ</t>
    </rPh>
    <rPh sb="13" eb="15">
      <t>ジョシ</t>
    </rPh>
    <phoneticPr fontId="1"/>
  </si>
  <si>
    <t>（女子）</t>
    <rPh sb="1" eb="3">
      <t>ジョシ</t>
    </rPh>
    <phoneticPr fontId="1"/>
  </si>
  <si>
    <t>（区間が決定したら別紙オーダー用紙に記入して監督会議時に提出してください。）</t>
    <rPh sb="1" eb="3">
      <t>クカン</t>
    </rPh>
    <rPh sb="4" eb="6">
      <t>ケッテイ</t>
    </rPh>
    <rPh sb="9" eb="11">
      <t>ベッシ</t>
    </rPh>
    <rPh sb="15" eb="17">
      <t>ヨウシ</t>
    </rPh>
    <rPh sb="18" eb="20">
      <t>キニュウ</t>
    </rPh>
    <rPh sb="22" eb="24">
      <t>カントク</t>
    </rPh>
    <rPh sb="24" eb="25">
      <t>カイ</t>
    </rPh>
    <rPh sb="26" eb="27">
      <t>トキ</t>
    </rPh>
    <rPh sb="28" eb="30">
      <t>テイシュツ</t>
    </rPh>
    <phoneticPr fontId="1"/>
  </si>
  <si>
    <t>振込先</t>
    <phoneticPr fontId="1"/>
  </si>
  <si>
    <t>℡</t>
    <phoneticPr fontId="1"/>
  </si>
  <si>
    <t>　大会出場者（引率・監督・コーチ・選手）の宿泊申込については、
指定業者を通して申し込みます。</t>
    <rPh sb="1" eb="3">
      <t>タイカイ</t>
    </rPh>
    <rPh sb="3" eb="6">
      <t>シュツジョウシャ</t>
    </rPh>
    <rPh sb="7" eb="9">
      <t>インソツ</t>
    </rPh>
    <rPh sb="10" eb="12">
      <t>カントク</t>
    </rPh>
    <rPh sb="17" eb="19">
      <t>センシュ</t>
    </rPh>
    <rPh sb="21" eb="23">
      <t>シュクハク</t>
    </rPh>
    <rPh sb="23" eb="25">
      <t>モウシコミ</t>
    </rPh>
    <rPh sb="32" eb="34">
      <t>シテイ</t>
    </rPh>
    <rPh sb="34" eb="36">
      <t>ギョウシャ</t>
    </rPh>
    <rPh sb="37" eb="38">
      <t>トオ</t>
    </rPh>
    <rPh sb="40" eb="41">
      <t>モウ</t>
    </rPh>
    <rPh sb="42" eb="43">
      <t>コ</t>
    </rPh>
    <phoneticPr fontId="1"/>
  </si>
  <si>
    <t>　今回は宿泊を行わずに大会に参加します。</t>
    <rPh sb="1" eb="3">
      <t>コンカイ</t>
    </rPh>
    <rPh sb="4" eb="6">
      <t>シュクハク</t>
    </rPh>
    <rPh sb="7" eb="8">
      <t>オコナ</t>
    </rPh>
    <rPh sb="11" eb="13">
      <t>タイカイ</t>
    </rPh>
    <rPh sb="14" eb="16">
      <t>サンカ</t>
    </rPh>
    <phoneticPr fontId="1"/>
  </si>
  <si>
    <t>申込書一式は、ＦＡＸ送信票なしで送信してください。</t>
    <rPh sb="0" eb="3">
      <t>モウシコミショ</t>
    </rPh>
    <rPh sb="3" eb="5">
      <t>イッシキ</t>
    </rPh>
    <rPh sb="10" eb="12">
      <t>ソウシン</t>
    </rPh>
    <rPh sb="12" eb="13">
      <t>ヒョウ</t>
    </rPh>
    <rPh sb="16" eb="18">
      <t>ソウシン</t>
    </rPh>
    <phoneticPr fontId="1"/>
  </si>
  <si>
    <t>校長名</t>
    <rPh sb="0" eb="2">
      <t>コウチョウ</t>
    </rPh>
    <rPh sb="2" eb="3">
      <t>メイ</t>
    </rPh>
    <phoneticPr fontId="1"/>
  </si>
  <si>
    <t>男子</t>
    <rPh sb="0" eb="2">
      <t>ダンシ</t>
    </rPh>
    <phoneticPr fontId="16"/>
  </si>
  <si>
    <t>女子</t>
    <rPh sb="0" eb="2">
      <t>ジョシ</t>
    </rPh>
    <phoneticPr fontId="16"/>
  </si>
  <si>
    <t>第６０回福島県中学校体育大会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</si>
  <si>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学校名</t>
  </si>
  <si>
    <t>地区　・　順位</t>
    <phoneticPr fontId="1"/>
  </si>
  <si>
    <t>学校長名</t>
  </si>
  <si>
    <t>監督名</t>
  </si>
  <si>
    <t>Ｎｏ</t>
  </si>
  <si>
    <t>競技者名</t>
  </si>
  <si>
    <t>学年</t>
  </si>
  <si>
    <t>区、補欠（６７８）</t>
  </si>
  <si>
    <t>男子</t>
    <rPh sb="0" eb="2">
      <t>ダンシ</t>
    </rPh>
    <phoneticPr fontId="16"/>
  </si>
  <si>
    <t>女子</t>
    <rPh sb="0" eb="2">
      <t>ジョシ</t>
    </rPh>
    <phoneticPr fontId="16"/>
  </si>
  <si>
    <r>
      <t>○　各種申込書および参加申込書→下記の大会事務局へ</t>
    </r>
    <r>
      <rPr>
        <b/>
        <sz val="11"/>
        <color theme="1"/>
        <rFont val="ＭＳ ゴシック"/>
        <family val="3"/>
        <charset val="128"/>
      </rPr>
      <t>９月１９日（火）正午必着でＦＡＸ</t>
    </r>
    <r>
      <rPr>
        <sz val="11"/>
        <color theme="1"/>
        <rFont val="ＭＳ 明朝"/>
        <family val="1"/>
        <charset val="128"/>
      </rPr>
      <t>で送信し</t>
    </r>
    <rPh sb="31" eb="32">
      <t>カ</t>
    </rPh>
    <rPh sb="33" eb="35">
      <t>ショウゴ</t>
    </rPh>
    <rPh sb="35" eb="37">
      <t>ヒッチャク</t>
    </rPh>
    <rPh sb="42" eb="44">
      <t>ソウシン</t>
    </rPh>
    <phoneticPr fontId="1"/>
  </si>
  <si>
    <r>
      <t>　</t>
    </r>
    <r>
      <rPr>
        <b/>
        <sz val="11"/>
        <color theme="1"/>
        <rFont val="ＭＳ ゴシック"/>
        <family val="3"/>
        <charset val="128"/>
      </rPr>
      <t>９月２０日（水）必着で郵送</t>
    </r>
    <r>
      <rPr>
        <sz val="11"/>
        <color theme="1"/>
        <rFont val="ＭＳ 明朝"/>
        <family val="1"/>
        <charset val="128"/>
      </rPr>
      <t>する。また、データを</t>
    </r>
    <r>
      <rPr>
        <b/>
        <sz val="11"/>
        <color theme="1"/>
        <rFont val="ＭＳ ゴシック"/>
        <family val="3"/>
        <charset val="128"/>
      </rPr>
      <t>９月１９日（火）正午必着でメール</t>
    </r>
    <r>
      <rPr>
        <sz val="11"/>
        <color theme="1"/>
        <rFont val="ＭＳ 明朝"/>
        <family val="1"/>
        <charset val="128"/>
      </rPr>
      <t>で送信する。</t>
    </r>
    <rPh sb="2" eb="3">
      <t>ガツ</t>
    </rPh>
    <rPh sb="5" eb="6">
      <t>ニチ</t>
    </rPh>
    <rPh sb="7" eb="8">
      <t>スイ</t>
    </rPh>
    <rPh sb="9" eb="11">
      <t>ヒッチャク</t>
    </rPh>
    <rPh sb="12" eb="14">
      <t>ユウソウ</t>
    </rPh>
    <rPh sb="25" eb="26">
      <t>ガツ</t>
    </rPh>
    <rPh sb="28" eb="29">
      <t>ニチ</t>
    </rPh>
    <rPh sb="30" eb="31">
      <t>カ</t>
    </rPh>
    <rPh sb="32" eb="34">
      <t>ショウゴ</t>
    </rPh>
    <rPh sb="34" eb="36">
      <t>ヒッチャク</t>
    </rPh>
    <rPh sb="41" eb="43">
      <t>ソウシン</t>
    </rPh>
    <phoneticPr fontId="1"/>
  </si>
  <si>
    <t>○　上記の合計金額→９月２０日（水）までに下記の口座へ振り込む。</t>
    <rPh sb="16" eb="17">
      <t>スイ</t>
    </rPh>
    <phoneticPr fontId="1"/>
  </si>
  <si>
    <t>区、補欠（７８９）</t>
    <phoneticPr fontId="16"/>
  </si>
  <si>
    <t>東邦銀行　西福島支店　普通　３６２３７７</t>
    <rPh sb="0" eb="2">
      <t>トウホウ</t>
    </rPh>
    <rPh sb="2" eb="4">
      <t>ギンコウ</t>
    </rPh>
    <rPh sb="5" eb="6">
      <t>ニシ</t>
    </rPh>
    <rPh sb="6" eb="8">
      <t>フクシマ</t>
    </rPh>
    <phoneticPr fontId="1"/>
  </si>
  <si>
    <t>口座名義　県中体連駅伝　部会長　西牧伸弘</t>
    <rPh sb="0" eb="2">
      <t>コウザ</t>
    </rPh>
    <rPh sb="2" eb="4">
      <t>メイギ</t>
    </rPh>
    <phoneticPr fontId="1"/>
  </si>
  <si>
    <t>〒９６４－０９０４</t>
    <phoneticPr fontId="1"/>
  </si>
  <si>
    <t>二本松市郭内二丁目５６－１　二本松市立二本松第一中学校内</t>
    <phoneticPr fontId="1"/>
  </si>
  <si>
    <t>県北地区中学校体育連盟理事長　安齋敏彦　宛</t>
    <phoneticPr fontId="1"/>
  </si>
  <si>
    <t>TEL：０８０－１８２０－８９４０</t>
    <phoneticPr fontId="1"/>
  </si>
  <si>
    <t>E-mail：kenpokuchutairen＠yahoo.co.jp</t>
    <phoneticPr fontId="1"/>
  </si>
  <si>
    <t>いずれか一方に○を入れてください。</t>
    <rPh sb="4" eb="6">
      <t>イッポウ</t>
    </rPh>
    <rPh sb="9" eb="10">
      <t>イ</t>
    </rPh>
    <phoneticPr fontId="1"/>
  </si>
  <si>
    <t>大会事務局</t>
    <phoneticPr fontId="1"/>
  </si>
  <si>
    <t>FAX：０２４３－２２－８９７７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</si>
</sst>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年&quot;"/>
  </numFmts>
  <fonts count="28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8"/>
      <color rgb="FFFFFF00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2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99"/>
        <bgColor indexed="64"/>
      </patternFill>
    </fill>
  </fills>
  <borders count="1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30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10" fillId="0" borderId="0" xfId="0" applyFo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7" fillId="0" borderId="0" xfId="0" applyFont="1">
      <alignment vertical="center"/>
    </xf>
    <xf numFmtId="0" fontId="17" fillId="0" borderId="66" xfId="2" applyFont="1" applyBorder="1" applyAlignment="1">
      <alignment horizontal="center" vertical="center"/>
    </xf>
    <xf numFmtId="0" fontId="17" fillId="0" borderId="69" xfId="2" applyFont="1" applyBorder="1" applyAlignment="1">
      <alignment horizontal="center" vertical="center"/>
    </xf>
    <xf numFmtId="0" fontId="19" fillId="2" borderId="72" xfId="0" applyFont="1" applyFill="1" applyBorder="1" applyAlignment="1" applyProtection="1">
      <alignment horizontal="distributed" vertical="center" indent="1" shrinkToFit="1"/>
      <protection locked="0"/>
    </xf>
    <xf numFmtId="176" fontId="19" fillId="0" borderId="73" xfId="2" applyNumberFormat="1" applyFont="1" applyFill="1" applyBorder="1" applyAlignment="1">
      <alignment horizontal="center" vertical="center"/>
    </xf>
    <xf numFmtId="176" fontId="19" fillId="0" borderId="75" xfId="2" applyNumberFormat="1" applyFont="1" applyFill="1" applyBorder="1" applyAlignment="1">
      <alignment horizontal="center" vertical="center"/>
    </xf>
    <xf numFmtId="0" fontId="19" fillId="2" borderId="74" xfId="0" applyFont="1" applyFill="1" applyBorder="1" applyAlignment="1" applyProtection="1">
      <alignment horizontal="distributed" vertical="center" indent="1" shrinkToFit="1"/>
      <protection locked="0"/>
    </xf>
    <xf numFmtId="0" fontId="19" fillId="2" borderId="81" xfId="0" applyFont="1" applyFill="1" applyBorder="1" applyAlignment="1" applyProtection="1">
      <alignment horizontal="distributed" vertical="center" indent="1" shrinkToFit="1"/>
      <protection locked="0"/>
    </xf>
    <xf numFmtId="176" fontId="19" fillId="0" borderId="78" xfId="2" applyNumberFormat="1" applyFont="1" applyFill="1" applyBorder="1" applyAlignment="1">
      <alignment horizontal="center" vertical="center"/>
    </xf>
    <xf numFmtId="0" fontId="19" fillId="2" borderId="77" xfId="0" applyFont="1" applyFill="1" applyBorder="1" applyAlignment="1" applyProtection="1">
      <alignment horizontal="distributed" vertical="center" indent="1" shrinkToFit="1"/>
      <protection locked="0"/>
    </xf>
    <xf numFmtId="0" fontId="0" fillId="3" borderId="83" xfId="0" applyFill="1" applyBorder="1" applyAlignment="1">
      <alignment horizontal="center" vertical="center" shrinkToFit="1"/>
    </xf>
    <xf numFmtId="0" fontId="0" fillId="3" borderId="87" xfId="0" applyFill="1" applyBorder="1" applyAlignment="1">
      <alignment horizontal="center" vertical="center" shrinkToFit="1"/>
    </xf>
    <xf numFmtId="0" fontId="21" fillId="4" borderId="88" xfId="0" applyFont="1" applyFill="1" applyBorder="1" applyAlignment="1" applyProtection="1">
      <alignment horizontal="center" vertical="center" shrinkToFit="1"/>
      <protection locked="0"/>
    </xf>
    <xf numFmtId="0" fontId="21" fillId="4" borderId="89" xfId="0" applyFont="1" applyFill="1" applyBorder="1" applyAlignment="1" applyProtection="1">
      <alignment horizontal="center" vertical="center" shrinkToFit="1"/>
      <protection locked="0"/>
    </xf>
    <xf numFmtId="0" fontId="0" fillId="3" borderId="90" xfId="0" applyFill="1" applyBorder="1" applyAlignment="1">
      <alignment horizontal="center" vertical="center" shrinkToFit="1"/>
    </xf>
    <xf numFmtId="0" fontId="0" fillId="3" borderId="92" xfId="0" applyFill="1" applyBorder="1" applyAlignment="1">
      <alignment horizontal="center" vertical="center" shrinkToFit="1"/>
    </xf>
    <xf numFmtId="0" fontId="22" fillId="3" borderId="6" xfId="0" applyFont="1" applyFill="1" applyBorder="1" applyAlignment="1">
      <alignment horizontal="center" vertical="center" shrinkToFit="1"/>
    </xf>
    <xf numFmtId="0" fontId="22" fillId="3" borderId="14" xfId="0" applyFont="1" applyFill="1" applyBorder="1" applyAlignment="1">
      <alignment horizontal="center" vertical="center" shrinkToFit="1"/>
    </xf>
    <xf numFmtId="0" fontId="22" fillId="3" borderId="7" xfId="0" applyFont="1" applyFill="1" applyBorder="1" applyAlignment="1">
      <alignment horizontal="center" vertical="center" shrinkToFit="1"/>
    </xf>
    <xf numFmtId="0" fontId="22" fillId="3" borderId="93" xfId="0" applyFont="1" applyFill="1" applyBorder="1" applyAlignment="1">
      <alignment horizontal="center" vertical="center" shrinkToFit="1"/>
    </xf>
    <xf numFmtId="0" fontId="0" fillId="3" borderId="86" xfId="0" applyFill="1" applyBorder="1" applyAlignment="1" applyProtection="1">
      <alignment horizontal="center" vertical="center" shrinkToFit="1"/>
      <protection locked="0"/>
    </xf>
    <xf numFmtId="0" fontId="0" fillId="4" borderId="72" xfId="0" applyFont="1" applyFill="1" applyBorder="1" applyAlignment="1" applyProtection="1">
      <alignment horizontal="center" vertical="center" shrinkToFit="1"/>
      <protection locked="0"/>
    </xf>
    <xf numFmtId="0" fontId="0" fillId="5" borderId="95" xfId="0" applyFill="1" applyBorder="1" applyAlignment="1" applyProtection="1">
      <alignment horizontal="center" vertical="center" shrinkToFit="1"/>
      <protection locked="0"/>
    </xf>
    <xf numFmtId="0" fontId="0" fillId="3" borderId="69" xfId="0" applyFill="1" applyBorder="1" applyAlignment="1" applyProtection="1">
      <alignment horizontal="center" vertical="center" shrinkToFit="1"/>
      <protection locked="0"/>
    </xf>
    <xf numFmtId="0" fontId="0" fillId="4" borderId="74" xfId="0" applyFont="1" applyFill="1" applyBorder="1" applyAlignment="1" applyProtection="1">
      <alignment horizontal="center" vertical="center" shrinkToFit="1"/>
      <protection locked="0"/>
    </xf>
    <xf numFmtId="0" fontId="0" fillId="5" borderId="96" xfId="0" applyFill="1" applyBorder="1" applyAlignment="1" applyProtection="1">
      <alignment horizontal="center" vertical="center" shrinkToFit="1"/>
      <protection locked="0"/>
    </xf>
    <xf numFmtId="0" fontId="0" fillId="3" borderId="79" xfId="0" applyFill="1" applyBorder="1" applyAlignment="1" applyProtection="1">
      <alignment horizontal="center" vertical="center" shrinkToFit="1"/>
      <protection locked="0"/>
    </xf>
    <xf numFmtId="0" fontId="0" fillId="5" borderId="97" xfId="0" applyFill="1" applyBorder="1" applyAlignment="1" applyProtection="1">
      <alignment horizontal="center" vertical="center" shrinkToFit="1"/>
      <protection locked="0"/>
    </xf>
    <xf numFmtId="0" fontId="0" fillId="3" borderId="98" xfId="0" applyFill="1" applyBorder="1" applyAlignment="1" applyProtection="1">
      <alignment horizontal="center" vertical="center" shrinkToFit="1"/>
      <protection locked="0"/>
    </xf>
    <xf numFmtId="0" fontId="0" fillId="4" borderId="99" xfId="0" applyFont="1" applyFill="1" applyBorder="1" applyAlignment="1" applyProtection="1">
      <alignment horizontal="center" vertical="center" shrinkToFit="1"/>
      <protection locked="0"/>
    </xf>
    <xf numFmtId="0" fontId="0" fillId="4" borderId="100" xfId="0" applyNumberFormat="1" applyFill="1" applyBorder="1" applyAlignment="1" applyProtection="1">
      <alignment horizontal="center" vertical="center" shrinkToFit="1"/>
      <protection locked="0"/>
    </xf>
    <xf numFmtId="0" fontId="0" fillId="5" borderId="101" xfId="0" applyFill="1" applyBorder="1" applyAlignment="1" applyProtection="1">
      <alignment horizontal="center" vertical="center" shrinkToFit="1"/>
      <protection locked="0"/>
    </xf>
    <xf numFmtId="176" fontId="0" fillId="4" borderId="94" xfId="0" applyNumberFormat="1" applyFill="1" applyBorder="1" applyAlignment="1" applyProtection="1">
      <alignment horizontal="center" vertical="center" shrinkToFit="1"/>
      <protection locked="0"/>
    </xf>
    <xf numFmtId="176" fontId="0" fillId="4" borderId="100" xfId="0" applyNumberFormat="1" applyFill="1" applyBorder="1" applyAlignment="1" applyProtection="1">
      <alignment horizontal="center" vertical="center" shrinkToFit="1"/>
      <protection locked="0"/>
    </xf>
    <xf numFmtId="0" fontId="23" fillId="0" borderId="0" xfId="0" applyFont="1">
      <alignment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106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 vertical="center"/>
    </xf>
    <xf numFmtId="0" fontId="24" fillId="0" borderId="105" xfId="0" applyFont="1" applyBorder="1" applyAlignment="1" applyProtection="1">
      <alignment horizontal="center" vertical="center"/>
      <protection locked="0"/>
    </xf>
    <xf numFmtId="0" fontId="24" fillId="0" borderId="104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7" fillId="0" borderId="115" xfId="0" applyFont="1" applyBorder="1" applyAlignment="1" applyProtection="1">
      <alignment vertical="center"/>
    </xf>
    <xf numFmtId="0" fontId="27" fillId="0" borderId="1" xfId="0" applyFont="1" applyBorder="1" applyAlignment="1" applyProtection="1">
      <alignment vertical="center"/>
    </xf>
    <xf numFmtId="0" fontId="27" fillId="0" borderId="115" xfId="0" applyFont="1" applyBorder="1" applyAlignment="1" applyProtection="1">
      <alignment vertical="center"/>
      <protection locked="0"/>
    </xf>
    <xf numFmtId="0" fontId="27" fillId="0" borderId="1" xfId="0" applyFont="1" applyBorder="1" applyAlignment="1" applyProtection="1">
      <alignment vertical="center"/>
      <protection locked="0"/>
    </xf>
    <xf numFmtId="0" fontId="27" fillId="0" borderId="7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107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8" fillId="0" borderId="102" xfId="0" applyFont="1" applyBorder="1" applyAlignment="1" applyProtection="1">
      <alignment horizontal="center" vertical="center"/>
      <protection locked="0"/>
    </xf>
    <xf numFmtId="0" fontId="8" fillId="0" borderId="10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9" fillId="0" borderId="44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8" fillId="0" borderId="2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distributed" vertical="center" justifyLastLine="1"/>
    </xf>
    <xf numFmtId="0" fontId="8" fillId="0" borderId="32" xfId="0" applyFont="1" applyBorder="1" applyAlignment="1">
      <alignment horizontal="distributed" vertical="center" justifyLastLine="1"/>
    </xf>
    <xf numFmtId="0" fontId="8" fillId="0" borderId="33" xfId="0" applyFont="1" applyBorder="1" applyAlignment="1">
      <alignment horizontal="distributed" vertical="center" justifyLastLine="1"/>
    </xf>
    <xf numFmtId="0" fontId="9" fillId="0" borderId="34" xfId="0" applyFont="1" applyBorder="1" applyAlignment="1">
      <alignment horizontal="distributed" vertical="center" justifyLastLine="1"/>
    </xf>
    <xf numFmtId="0" fontId="9" fillId="0" borderId="35" xfId="0" applyFont="1" applyBorder="1" applyAlignment="1">
      <alignment horizontal="distributed" vertical="center" justifyLastLine="1"/>
    </xf>
    <xf numFmtId="0" fontId="9" fillId="0" borderId="36" xfId="0" applyFont="1" applyBorder="1" applyAlignment="1">
      <alignment horizontal="distributed" vertical="center" justifyLastLine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9" fillId="6" borderId="7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25" fillId="0" borderId="14" xfId="0" applyFont="1" applyBorder="1" applyAlignment="1" applyProtection="1">
      <alignment horizontal="center" vertical="center" justifyLastLine="1"/>
      <protection locked="0"/>
    </xf>
    <xf numFmtId="0" fontId="25" fillId="0" borderId="16" xfId="0" applyFont="1" applyBorder="1" applyAlignment="1" applyProtection="1">
      <alignment horizontal="center" vertical="center" justifyLastLine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 justifyLastLine="1"/>
    </xf>
    <xf numFmtId="0" fontId="8" fillId="7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8" fillId="0" borderId="67" xfId="2" applyFont="1" applyFill="1" applyBorder="1" applyAlignment="1">
      <alignment horizontal="center" vertical="center" shrinkToFit="1"/>
    </xf>
    <xf numFmtId="0" fontId="18" fillId="0" borderId="68" xfId="2" applyFont="1" applyFill="1" applyBorder="1" applyAlignment="1">
      <alignment horizontal="center" vertical="center" shrinkToFit="1"/>
    </xf>
    <xf numFmtId="0" fontId="19" fillId="2" borderId="70" xfId="0" applyFont="1" applyFill="1" applyBorder="1" applyAlignment="1" applyProtection="1">
      <alignment horizontal="distributed" vertical="center" indent="2" shrinkToFit="1"/>
      <protection locked="0"/>
    </xf>
    <xf numFmtId="0" fontId="19" fillId="2" borderId="71" xfId="0" applyFont="1" applyFill="1" applyBorder="1" applyAlignment="1" applyProtection="1">
      <alignment horizontal="distributed" vertical="center" indent="2" shrinkToFit="1"/>
      <protection locked="0"/>
    </xf>
    <xf numFmtId="0" fontId="17" fillId="0" borderId="69" xfId="2" applyFont="1" applyFill="1" applyBorder="1" applyAlignment="1" applyProtection="1">
      <alignment horizontal="center" vertical="center" textRotation="255"/>
    </xf>
    <xf numFmtId="0" fontId="17" fillId="0" borderId="76" xfId="2" applyFont="1" applyFill="1" applyBorder="1" applyAlignment="1" applyProtection="1">
      <alignment horizontal="center" vertical="center" textRotation="255"/>
    </xf>
    <xf numFmtId="0" fontId="17" fillId="0" borderId="79" xfId="2" applyFont="1" applyFill="1" applyBorder="1" applyAlignment="1" applyProtection="1">
      <alignment horizontal="center" vertical="center" textRotation="255"/>
    </xf>
    <xf numFmtId="0" fontId="17" fillId="0" borderId="80" xfId="2" applyFont="1" applyFill="1" applyBorder="1" applyAlignment="1" applyProtection="1">
      <alignment horizontal="center" vertical="center" textRotation="255"/>
    </xf>
    <xf numFmtId="0" fontId="17" fillId="0" borderId="27" xfId="2" applyFont="1" applyFill="1" applyBorder="1" applyAlignment="1" applyProtection="1">
      <alignment horizontal="center" vertical="center" textRotation="255"/>
    </xf>
    <xf numFmtId="0" fontId="21" fillId="4" borderId="84" xfId="0" applyFont="1" applyFill="1" applyBorder="1" applyAlignment="1" applyProtection="1">
      <alignment horizontal="center" vertical="center" shrinkToFit="1"/>
      <protection locked="0"/>
    </xf>
    <xf numFmtId="0" fontId="21" fillId="4" borderId="85" xfId="0" applyFont="1" applyFill="1" applyBorder="1" applyAlignment="1" applyProtection="1">
      <alignment horizontal="center" vertical="center" shrinkToFit="1"/>
      <protection locked="0"/>
    </xf>
    <xf numFmtId="0" fontId="0" fillId="4" borderId="70" xfId="0" applyFont="1" applyFill="1" applyBorder="1" applyAlignment="1" applyProtection="1">
      <alignment horizontal="distributed" vertical="center" indent="2" shrinkToFit="1"/>
      <protection locked="0"/>
    </xf>
    <xf numFmtId="0" fontId="0" fillId="4" borderId="91" xfId="0" applyFont="1" applyFill="1" applyBorder="1" applyAlignment="1" applyProtection="1">
      <alignment horizontal="distributed" vertical="center" indent="2" shrinkToFit="1"/>
      <protection locked="0"/>
    </xf>
    <xf numFmtId="0" fontId="0" fillId="3" borderId="82" xfId="0" applyFill="1" applyBorder="1" applyAlignment="1">
      <alignment horizontal="center" vertical="center" shrinkToFit="1"/>
    </xf>
    <xf numFmtId="0" fontId="0" fillId="3" borderId="86" xfId="0" applyFill="1" applyBorder="1" applyAlignment="1">
      <alignment horizontal="center" vertical="center" shrinkToFit="1"/>
    </xf>
    <xf numFmtId="0" fontId="0" fillId="3" borderId="69" xfId="0" applyFill="1" applyBorder="1" applyAlignment="1">
      <alignment horizontal="center" vertical="center" shrinkToFit="1"/>
    </xf>
    <xf numFmtId="0" fontId="0" fillId="3" borderId="76" xfId="0" applyFill="1" applyBorder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0" fillId="0" borderId="0" xfId="0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5" fillId="0" borderId="105" xfId="0" applyFont="1" applyBorder="1" applyAlignment="1" applyProtection="1">
      <alignment horizontal="distributed" vertical="center"/>
    </xf>
    <xf numFmtId="0" fontId="5" fillId="0" borderId="104" xfId="0" applyFont="1" applyBorder="1" applyAlignment="1" applyProtection="1">
      <alignment horizontal="distributed" vertical="center"/>
    </xf>
    <xf numFmtId="0" fontId="5" fillId="0" borderId="11" xfId="0" applyFont="1" applyBorder="1" applyAlignment="1" applyProtection="1">
      <alignment horizontal="distributed" vertical="center"/>
    </xf>
    <xf numFmtId="0" fontId="5" fillId="0" borderId="106" xfId="0" applyFont="1" applyBorder="1" applyAlignment="1" applyProtection="1">
      <alignment horizontal="distributed" vertical="center"/>
    </xf>
    <xf numFmtId="0" fontId="5" fillId="0" borderId="1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distributed" vertical="center"/>
    </xf>
    <xf numFmtId="0" fontId="5" fillId="0" borderId="109" xfId="0" applyFont="1" applyBorder="1" applyAlignment="1" applyProtection="1">
      <alignment horizontal="distributed" vertical="center"/>
    </xf>
    <xf numFmtId="0" fontId="5" fillId="0" borderId="110" xfId="0" applyFont="1" applyBorder="1" applyAlignment="1" applyProtection="1">
      <alignment horizontal="distributed" vertical="center"/>
    </xf>
    <xf numFmtId="0" fontId="5" fillId="0" borderId="111" xfId="0" applyFont="1" applyBorder="1" applyAlignment="1" applyProtection="1">
      <alignment horizontal="distributed" vertical="center"/>
    </xf>
    <xf numFmtId="0" fontId="5" fillId="0" borderId="112" xfId="0" applyFont="1" applyBorder="1" applyAlignment="1" applyProtection="1">
      <alignment horizontal="distributed" vertical="center"/>
    </xf>
    <xf numFmtId="0" fontId="5" fillId="0" borderId="113" xfId="0" applyFont="1" applyBorder="1" applyAlignment="1" applyProtection="1">
      <alignment horizontal="distributed" vertical="center"/>
    </xf>
    <xf numFmtId="0" fontId="5" fillId="0" borderId="114" xfId="0" applyFont="1" applyBorder="1" applyAlignment="1" applyProtection="1">
      <alignment horizontal="distributed" vertical="center"/>
    </xf>
    <xf numFmtId="0" fontId="5" fillId="0" borderId="102" xfId="0" applyFont="1" applyBorder="1" applyAlignment="1" applyProtection="1">
      <alignment horizontal="distributed" vertical="center"/>
    </xf>
    <xf numFmtId="0" fontId="5" fillId="0" borderId="103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distributed" vertical="center"/>
    </xf>
    <xf numFmtId="0" fontId="5" fillId="0" borderId="56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104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6" fillId="0" borderId="108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6" fillId="0" borderId="105" xfId="0" applyFont="1" applyBorder="1" applyAlignment="1" applyProtection="1">
      <alignment horizontal="distributed" vertical="center" justifyLastLine="1"/>
    </xf>
    <xf numFmtId="0" fontId="6" fillId="0" borderId="104" xfId="0" applyFont="1" applyBorder="1" applyAlignment="1" applyProtection="1">
      <alignment horizontal="distributed" vertical="center" justifyLastLine="1"/>
    </xf>
    <xf numFmtId="0" fontId="6" fillId="0" borderId="11" xfId="0" applyFont="1" applyBorder="1" applyAlignment="1" applyProtection="1">
      <alignment horizontal="distributed" vertical="center" justifyLastLine="1"/>
    </xf>
    <xf numFmtId="0" fontId="6" fillId="0" borderId="20" xfId="0" applyFont="1" applyBorder="1" applyAlignment="1" applyProtection="1">
      <alignment horizontal="distributed" vertical="center" justifyLastLine="1"/>
    </xf>
    <xf numFmtId="0" fontId="6" fillId="0" borderId="12" xfId="0" applyFont="1" applyBorder="1" applyAlignment="1" applyProtection="1">
      <alignment horizontal="distributed" vertical="center" justifyLastLine="1"/>
    </xf>
    <xf numFmtId="0" fontId="5" fillId="0" borderId="109" xfId="0" applyFont="1" applyBorder="1" applyAlignment="1" applyProtection="1">
      <alignment horizontal="center" vertical="center"/>
    </xf>
    <xf numFmtId="0" fontId="5" fillId="0" borderId="110" xfId="0" applyFont="1" applyBorder="1" applyAlignment="1" applyProtection="1">
      <alignment horizontal="center" vertical="center"/>
    </xf>
    <xf numFmtId="3" fontId="5" fillId="0" borderId="110" xfId="0" applyNumberFormat="1" applyFont="1" applyBorder="1" applyAlignment="1" applyProtection="1">
      <alignment horizontal="right" vertical="center"/>
    </xf>
    <xf numFmtId="0" fontId="5" fillId="0" borderId="116" xfId="0" applyFont="1" applyBorder="1" applyAlignment="1" applyProtection="1">
      <alignment horizontal="center" vertical="center"/>
    </xf>
    <xf numFmtId="0" fontId="5" fillId="0" borderId="112" xfId="0" applyFont="1" applyBorder="1" applyAlignment="1" applyProtection="1">
      <alignment horizontal="center" vertical="center"/>
    </xf>
    <xf numFmtId="0" fontId="5" fillId="0" borderId="113" xfId="0" applyFont="1" applyBorder="1" applyAlignment="1" applyProtection="1">
      <alignment horizontal="center" vertical="center"/>
    </xf>
    <xf numFmtId="3" fontId="5" fillId="0" borderId="113" xfId="0" applyNumberFormat="1" applyFont="1" applyBorder="1" applyAlignment="1" applyProtection="1">
      <alignment horizontal="right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106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06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3" fontId="5" fillId="0" borderId="1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distributed" vertical="center" justifyLastLine="1"/>
    </xf>
    <xf numFmtId="0" fontId="6" fillId="0" borderId="1" xfId="0" applyFont="1" applyBorder="1" applyAlignment="1" applyProtection="1">
      <alignment horizontal="distributed" vertical="center" justifyLastLine="1"/>
    </xf>
    <xf numFmtId="0" fontId="6" fillId="0" borderId="3" xfId="0" applyFont="1" applyBorder="1" applyAlignment="1" applyProtection="1">
      <alignment horizontal="distributed" vertical="center" justifyLastLine="1"/>
    </xf>
    <xf numFmtId="0" fontId="6" fillId="0" borderId="115" xfId="0" applyFont="1" applyBorder="1" applyAlignment="1" applyProtection="1">
      <alignment horizontal="distributed" vertical="center" justifyLastLine="1"/>
    </xf>
    <xf numFmtId="0" fontId="6" fillId="0" borderId="11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38" fontId="27" fillId="0" borderId="43" xfId="1" applyFont="1" applyBorder="1" applyAlignment="1" applyProtection="1">
      <alignment vertical="center"/>
    </xf>
    <xf numFmtId="38" fontId="27" fillId="0" borderId="110" xfId="1" applyFont="1" applyBorder="1" applyAlignment="1" applyProtection="1">
      <alignment vertical="center"/>
    </xf>
    <xf numFmtId="0" fontId="6" fillId="0" borderId="111" xfId="0" applyFont="1" applyBorder="1" applyAlignment="1" applyProtection="1">
      <alignment horizontal="center" vertical="center"/>
    </xf>
    <xf numFmtId="38" fontId="27" fillId="0" borderId="22" xfId="1" applyFont="1" applyBorder="1" applyAlignment="1" applyProtection="1">
      <alignment vertical="center"/>
    </xf>
    <xf numFmtId="38" fontId="27" fillId="0" borderId="113" xfId="1" applyFont="1" applyBorder="1" applyAlignment="1" applyProtection="1">
      <alignment vertical="center"/>
    </xf>
    <xf numFmtId="0" fontId="6" fillId="0" borderId="114" xfId="0" applyFont="1" applyBorder="1" applyAlignment="1" applyProtection="1">
      <alignment horizontal="center" vertical="center"/>
    </xf>
    <xf numFmtId="38" fontId="27" fillId="0" borderId="7" xfId="1" applyFont="1" applyBorder="1" applyAlignment="1" applyProtection="1">
      <alignment vertical="center"/>
    </xf>
    <xf numFmtId="38" fontId="27" fillId="0" borderId="1" xfId="1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38" fontId="26" fillId="0" borderId="102" xfId="1" applyFont="1" applyBorder="1" applyAlignment="1" applyProtection="1">
      <alignment horizontal="right" vertical="center"/>
    </xf>
    <xf numFmtId="38" fontId="26" fillId="0" borderId="103" xfId="1" applyFont="1" applyBorder="1" applyAlignment="1" applyProtection="1">
      <alignment horizontal="right" vertical="center"/>
    </xf>
    <xf numFmtId="0" fontId="6" fillId="0" borderId="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6" fillId="0" borderId="58" xfId="0" applyFont="1" applyBorder="1" applyProtection="1">
      <alignment vertical="center"/>
    </xf>
    <xf numFmtId="0" fontId="4" fillId="0" borderId="59" xfId="0" applyFont="1" applyBorder="1" applyProtection="1">
      <alignment vertical="center"/>
    </xf>
    <xf numFmtId="0" fontId="6" fillId="0" borderId="59" xfId="0" applyFont="1" applyBorder="1" applyProtection="1">
      <alignment vertical="center"/>
    </xf>
    <xf numFmtId="0" fontId="6" fillId="0" borderId="60" xfId="0" applyFont="1" applyBorder="1" applyProtection="1">
      <alignment vertical="center"/>
    </xf>
    <xf numFmtId="0" fontId="4" fillId="0" borderId="61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62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13" fillId="0" borderId="0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4" fillId="0" borderId="63" xfId="0" applyFont="1" applyBorder="1" applyProtection="1">
      <alignment vertical="center"/>
    </xf>
    <xf numFmtId="0" fontId="4" fillId="0" borderId="64" xfId="0" applyFont="1" applyBorder="1" applyProtection="1">
      <alignment vertical="center"/>
    </xf>
    <xf numFmtId="0" fontId="6" fillId="0" borderId="64" xfId="0" applyFont="1" applyBorder="1" applyProtection="1">
      <alignment vertical="center"/>
    </xf>
    <xf numFmtId="0" fontId="4" fillId="0" borderId="65" xfId="0" applyFont="1" applyBorder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center"/>
    </xf>
    <xf numFmtId="0" fontId="0" fillId="0" borderId="0" xfId="0" applyFont="1" applyProtection="1">
      <alignment vertical="center"/>
    </xf>
  </cellXfs>
  <cellStyles count="3">
    <cellStyle name="桁区切り" xfId="1" builtinId="6"/>
    <cellStyle name="標準" xfId="0" builtinId="0"/>
    <cellStyle name="標準_Book1" xfId="2"/>
  </cellStyles>
  <dxfs count="1">
    <dxf>
      <font>
        <strike val="0"/>
        <color theme="0"/>
      </font>
    </dxf>
  </dxfs>
  <tableStyles count="0" defaultTableStyle="TableStyleMedium9" defaultPivotStyle="PivotStyleLight16"/>
  <colors>
    <mruColors>
      <color rgb="FF0000FF"/>
      <color rgb="FFFF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416718</xdr:colOff>
      <xdr:row>3</xdr:row>
      <xdr:rowOff>0</xdr:rowOff>
    </xdr:from>
    <xdr:to>
      <xdr:col>35</xdr:col>
      <xdr:colOff>311943</xdr:colOff>
      <xdr:row>12</xdr:row>
      <xdr:rowOff>107156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957D1D7A-03BD-4635-B527-8A007FCDCDF4}"/>
            </a:ext>
          </a:extLst>
        </xdr:cNvPr>
        <xdr:cNvSpPr/>
      </xdr:nvSpPr>
      <xdr:spPr>
        <a:xfrm>
          <a:off x="6846093" y="800100"/>
          <a:ext cx="5305425" cy="2355056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名前の入力について</a:t>
          </a:r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・名前（校長名、監督名、競技者名）は全角５文字分で入力してください。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５文字以上の場合はスペースをいれないでください。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例　福島　太郎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福島一太郎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島　　太郎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400" b="1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400" b="1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ふりがなは姓と名の間を全角１文字分あけてください。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416718</xdr:colOff>
      <xdr:row>3</xdr:row>
      <xdr:rowOff>0</xdr:rowOff>
    </xdr:from>
    <xdr:to>
      <xdr:col>35</xdr:col>
      <xdr:colOff>311943</xdr:colOff>
      <xdr:row>12</xdr:row>
      <xdr:rowOff>107156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957D1D7A-03BD-4635-B527-8A007FCDCDF4}"/>
            </a:ext>
          </a:extLst>
        </xdr:cNvPr>
        <xdr:cNvSpPr/>
      </xdr:nvSpPr>
      <xdr:spPr>
        <a:xfrm>
          <a:off x="6846093" y="800100"/>
          <a:ext cx="5305425" cy="2355056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名前の入力について</a:t>
          </a:r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・名前（校長名、監督名、競技者名）は全角５文字分で入力してください。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５文字以上の場合はスペースをいれないでください。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例　福島　太郎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福島一太郎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島　　太郎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400" b="1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400" b="1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ふりがなは姓と名の間を全角１文字分あけてください。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392906</xdr:colOff>
      <xdr:row>3</xdr:row>
      <xdr:rowOff>166688</xdr:rowOff>
    </xdr:from>
    <xdr:to>
      <xdr:col>17</xdr:col>
      <xdr:colOff>288131</xdr:colOff>
      <xdr:row>8</xdr:row>
      <xdr:rowOff>464344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1BB1F8B5-905B-4B62-BF67-FB570784835F}"/>
            </a:ext>
          </a:extLst>
        </xdr:cNvPr>
        <xdr:cNvSpPr/>
      </xdr:nvSpPr>
      <xdr:spPr>
        <a:xfrm>
          <a:off x="7346156" y="1319213"/>
          <a:ext cx="5305425" cy="2355056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名前の入力について</a:t>
          </a:r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・名前（校長名、監督名、競技者名）は全角５文字分で入力してください。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５文字以上の場合はスペースをいれないでください。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例　福島　太郎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福島一太郎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島　　太郎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400" b="1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400" b="1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ふりがなは姓と名の間を全角１文字分あけてください。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392906</xdr:colOff>
      <xdr:row>3</xdr:row>
      <xdr:rowOff>166688</xdr:rowOff>
    </xdr:from>
    <xdr:to>
      <xdr:col>17</xdr:col>
      <xdr:colOff>288131</xdr:colOff>
      <xdr:row>8</xdr:row>
      <xdr:rowOff>464344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1BB1F8B5-905B-4B62-BF67-FB570784835F}"/>
            </a:ext>
          </a:extLst>
        </xdr:cNvPr>
        <xdr:cNvSpPr/>
      </xdr:nvSpPr>
      <xdr:spPr>
        <a:xfrm>
          <a:off x="7346156" y="1319213"/>
          <a:ext cx="5305425" cy="2355056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名前の入力について</a:t>
          </a:r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・名前（校長名、監督名、競技者名）は全角５文字分で入力してください。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５文字以上の場合はスペースをいれないでください。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例　福島　太郎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福島一太郎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　　　島　　太郎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400" b="1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400" b="1" baseline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ふりがなは姓と名の間を全角１文字分あけてください。</a:t>
          </a:r>
          <a:r>
            <a:rPr kumimoji="1" lang="ja-JP" altLang="en-US" sz="1100">
              <a:solidFill>
                <a:schemeClr val="tx1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37"/>
  <sheetViews>
    <sheetView tabSelected="1" view="pageBreakPreview" zoomScale="80" zoomScaleSheetLayoutView="80" workbookViewId="0">
      <selection activeCell="E5" sqref="E5:J5"/>
    </sheetView>
  </sheetViews>
  <sheetFormatPr defaultColWidth="8.875" defaultRowHeight="18.75"/>
  <cols>
    <col min="1" max="4" width="4.125" style="209" customWidth="1"/>
    <col min="5" max="6" width="5.125" style="209" customWidth="1"/>
    <col min="7" max="55" width="4.125" style="209" customWidth="1"/>
    <col min="56" max="16384" width="8.875" style="209"/>
  </cols>
  <sheetData>
    <row r="1" spans="1:22" ht="33" customHeight="1">
      <c r="A1" s="208" t="s">
        <v>71</v>
      </c>
    </row>
    <row r="2" spans="1:22" ht="24">
      <c r="A2" s="210" t="s">
        <v>75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22" ht="24">
      <c r="A3" s="210" t="s">
        <v>28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</row>
    <row r="4" spans="1:22" ht="20.25" customHeight="1" thickBo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 ht="30.75" customHeight="1">
      <c r="A5" s="212" t="s">
        <v>0</v>
      </c>
      <c r="B5" s="213"/>
      <c r="C5" s="213"/>
      <c r="D5" s="214"/>
      <c r="E5" s="63"/>
      <c r="F5" s="64"/>
      <c r="G5" s="64"/>
      <c r="H5" s="64"/>
      <c r="I5" s="64"/>
      <c r="J5" s="64"/>
      <c r="K5" s="229" t="s">
        <v>26</v>
      </c>
      <c r="L5" s="230"/>
      <c r="M5" s="231" t="s">
        <v>25</v>
      </c>
      <c r="N5" s="230"/>
      <c r="O5" s="65"/>
      <c r="P5" s="64"/>
      <c r="Q5" s="64"/>
      <c r="R5" s="64"/>
      <c r="S5" s="64"/>
      <c r="T5" s="64"/>
      <c r="U5" s="229" t="s">
        <v>27</v>
      </c>
      <c r="V5" s="232"/>
    </row>
    <row r="6" spans="1:22" ht="30.75" customHeight="1">
      <c r="A6" s="215" t="s">
        <v>1</v>
      </c>
      <c r="B6" s="216"/>
      <c r="C6" s="216"/>
      <c r="D6" s="217"/>
      <c r="E6" s="60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233"/>
      <c r="U6" s="233"/>
      <c r="V6" s="234"/>
    </row>
    <row r="7" spans="1:22" ht="30.75" customHeight="1">
      <c r="A7" s="215" t="s">
        <v>2</v>
      </c>
      <c r="B7" s="216"/>
      <c r="C7" s="216"/>
      <c r="D7" s="217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235" t="s">
        <v>24</v>
      </c>
      <c r="U7" s="235"/>
      <c r="V7" s="234"/>
    </row>
    <row r="8" spans="1:22" ht="30.75" customHeight="1">
      <c r="A8" s="218" t="s">
        <v>3</v>
      </c>
      <c r="B8" s="219"/>
      <c r="C8" s="219"/>
      <c r="D8" s="220"/>
      <c r="E8" s="227" t="s">
        <v>23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5"/>
    </row>
    <row r="9" spans="1:22" ht="30.75" customHeight="1">
      <c r="A9" s="221"/>
      <c r="B9" s="222"/>
      <c r="C9" s="222"/>
      <c r="D9" s="223"/>
      <c r="E9" s="228" t="s">
        <v>68</v>
      </c>
      <c r="F9" s="72"/>
      <c r="G9" s="72"/>
      <c r="H9" s="72"/>
      <c r="I9" s="72"/>
      <c r="J9" s="72"/>
      <c r="K9" s="72"/>
      <c r="L9" s="76"/>
      <c r="M9" s="236" t="s">
        <v>32</v>
      </c>
      <c r="N9" s="237"/>
      <c r="O9" s="72"/>
      <c r="P9" s="72"/>
      <c r="Q9" s="72"/>
      <c r="R9" s="72"/>
      <c r="S9" s="72"/>
      <c r="T9" s="72"/>
      <c r="U9" s="72"/>
      <c r="V9" s="73"/>
    </row>
    <row r="10" spans="1:22" ht="30.75" customHeight="1" thickBot="1">
      <c r="A10" s="224" t="s">
        <v>4</v>
      </c>
      <c r="B10" s="225"/>
      <c r="C10" s="225"/>
      <c r="D10" s="226"/>
      <c r="E10" s="77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</row>
    <row r="11" spans="1:22" ht="22.5" customHeight="1" thickBo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</row>
    <row r="12" spans="1:22" ht="18.75" customHeight="1">
      <c r="A12" s="239" t="s">
        <v>5</v>
      </c>
      <c r="B12" s="240"/>
      <c r="C12" s="240"/>
      <c r="D12" s="241"/>
      <c r="E12" s="239" t="s">
        <v>14</v>
      </c>
      <c r="F12" s="240"/>
      <c r="G12" s="240"/>
      <c r="H12" s="240"/>
      <c r="I12" s="242"/>
      <c r="J12" s="243" t="s">
        <v>17</v>
      </c>
      <c r="K12" s="240"/>
      <c r="L12" s="240"/>
      <c r="M12" s="240"/>
      <c r="N12" s="240"/>
      <c r="O12" s="240"/>
      <c r="P12" s="240"/>
      <c r="Q12" s="240"/>
      <c r="R12" s="242"/>
      <c r="S12" s="243" t="s">
        <v>18</v>
      </c>
      <c r="T12" s="240"/>
      <c r="U12" s="240"/>
      <c r="V12" s="241"/>
    </row>
    <row r="13" spans="1:22" ht="16.5" customHeight="1">
      <c r="A13" s="218" t="s">
        <v>6</v>
      </c>
      <c r="B13" s="219"/>
      <c r="C13" s="219"/>
      <c r="D13" s="220"/>
      <c r="E13" s="244" t="s">
        <v>10</v>
      </c>
      <c r="F13" s="245"/>
      <c r="G13" s="246">
        <v>1000</v>
      </c>
      <c r="H13" s="246"/>
      <c r="I13" s="247" t="s">
        <v>13</v>
      </c>
      <c r="J13" s="260" t="s">
        <v>15</v>
      </c>
      <c r="K13" s="261"/>
      <c r="L13" s="262"/>
      <c r="M13" s="263" t="s">
        <v>16</v>
      </c>
      <c r="N13" s="261"/>
      <c r="O13" s="262"/>
      <c r="P13" s="264" t="s">
        <v>21</v>
      </c>
      <c r="Q13" s="265"/>
      <c r="R13" s="266"/>
      <c r="S13" s="267">
        <f>IF(P14="","",P14*1000)</f>
        <v>0</v>
      </c>
      <c r="T13" s="268"/>
      <c r="U13" s="268"/>
      <c r="V13" s="269" t="s">
        <v>13</v>
      </c>
    </row>
    <row r="14" spans="1:22" ht="30" customHeight="1">
      <c r="A14" s="221"/>
      <c r="B14" s="222"/>
      <c r="C14" s="222"/>
      <c r="D14" s="223"/>
      <c r="E14" s="248"/>
      <c r="F14" s="249"/>
      <c r="G14" s="250"/>
      <c r="H14" s="250"/>
      <c r="I14" s="251"/>
      <c r="J14" s="70"/>
      <c r="K14" s="69"/>
      <c r="L14" s="283" t="s">
        <v>22</v>
      </c>
      <c r="M14" s="68"/>
      <c r="N14" s="69"/>
      <c r="O14" s="283" t="s">
        <v>22</v>
      </c>
      <c r="P14" s="66">
        <f>J14+M14</f>
        <v>0</v>
      </c>
      <c r="Q14" s="67"/>
      <c r="R14" s="284" t="s">
        <v>22</v>
      </c>
      <c r="S14" s="270"/>
      <c r="T14" s="271"/>
      <c r="U14" s="271"/>
      <c r="V14" s="272"/>
    </row>
    <row r="15" spans="1:22" ht="35.25" customHeight="1">
      <c r="A15" s="215" t="s">
        <v>7</v>
      </c>
      <c r="B15" s="216"/>
      <c r="C15" s="216"/>
      <c r="D15" s="217"/>
      <c r="E15" s="252" t="s">
        <v>11</v>
      </c>
      <c r="F15" s="253"/>
      <c r="G15" s="254">
        <v>350</v>
      </c>
      <c r="H15" s="254"/>
      <c r="I15" s="255" t="s">
        <v>13</v>
      </c>
      <c r="J15" s="70"/>
      <c r="K15" s="69"/>
      <c r="L15" s="69"/>
      <c r="M15" s="69"/>
      <c r="N15" s="69"/>
      <c r="O15" s="69"/>
      <c r="P15" s="69"/>
      <c r="Q15" s="265" t="s">
        <v>20</v>
      </c>
      <c r="R15" s="266"/>
      <c r="S15" s="273" t="str">
        <f>IF(J15="","",J15*350)</f>
        <v/>
      </c>
      <c r="T15" s="274"/>
      <c r="U15" s="274"/>
      <c r="V15" s="275" t="s">
        <v>13</v>
      </c>
    </row>
    <row r="16" spans="1:22" ht="35.25" customHeight="1">
      <c r="A16" s="215" t="s">
        <v>29</v>
      </c>
      <c r="B16" s="216"/>
      <c r="C16" s="216"/>
      <c r="D16" s="217"/>
      <c r="E16" s="252" t="s">
        <v>12</v>
      </c>
      <c r="F16" s="253"/>
      <c r="G16" s="254">
        <v>500</v>
      </c>
      <c r="H16" s="254"/>
      <c r="I16" s="255" t="s">
        <v>13</v>
      </c>
      <c r="J16" s="70"/>
      <c r="K16" s="69"/>
      <c r="L16" s="69"/>
      <c r="M16" s="69"/>
      <c r="N16" s="69"/>
      <c r="O16" s="69"/>
      <c r="P16" s="69"/>
      <c r="Q16" s="265" t="s">
        <v>19</v>
      </c>
      <c r="R16" s="266"/>
      <c r="S16" s="273" t="str">
        <f>IF(J16="","",J16*500)</f>
        <v/>
      </c>
      <c r="T16" s="274"/>
      <c r="U16" s="274"/>
      <c r="V16" s="275" t="s">
        <v>13</v>
      </c>
    </row>
    <row r="17" spans="1:22" ht="35.25" customHeight="1">
      <c r="A17" s="256" t="s">
        <v>8</v>
      </c>
      <c r="B17" s="257"/>
      <c r="C17" s="257"/>
      <c r="D17" s="258"/>
      <c r="E17" s="256" t="s">
        <v>35</v>
      </c>
      <c r="F17" s="257"/>
      <c r="G17" s="259">
        <v>5000</v>
      </c>
      <c r="H17" s="259"/>
      <c r="I17" s="255" t="s">
        <v>13</v>
      </c>
      <c r="J17" s="70"/>
      <c r="K17" s="69"/>
      <c r="L17" s="69"/>
      <c r="M17" s="69"/>
      <c r="N17" s="69"/>
      <c r="O17" s="69"/>
      <c r="P17" s="69"/>
      <c r="Q17" s="285" t="s">
        <v>30</v>
      </c>
      <c r="R17" s="286"/>
      <c r="S17" s="273" t="str">
        <f>IF(J17="","",J17*5000)</f>
        <v/>
      </c>
      <c r="T17" s="274"/>
      <c r="U17" s="274"/>
      <c r="V17" s="275" t="s">
        <v>13</v>
      </c>
    </row>
    <row r="18" spans="1:22" ht="35.25" customHeight="1" thickBot="1">
      <c r="A18" s="224" t="s">
        <v>9</v>
      </c>
      <c r="B18" s="225"/>
      <c r="C18" s="225"/>
      <c r="D18" s="226"/>
      <c r="E18" s="276">
        <f>IF(S13="","",SUM(S13:U17))</f>
        <v>0</v>
      </c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8" t="s">
        <v>13</v>
      </c>
    </row>
    <row r="19" spans="1:22" ht="17.25" customHeight="1">
      <c r="A19" s="211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</row>
    <row r="20" spans="1:22" s="308" customFormat="1" ht="18.75" customHeight="1">
      <c r="A20" s="279" t="s">
        <v>86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</row>
    <row r="21" spans="1:22" s="308" customFormat="1">
      <c r="A21" s="280" t="s">
        <v>87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</row>
    <row r="22" spans="1:22" s="308" customFormat="1" ht="18.75" customHeight="1">
      <c r="A22" s="281" t="s">
        <v>88</v>
      </c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  <c r="V22" s="281"/>
    </row>
    <row r="23" spans="1:22" ht="18" customHeight="1" thickBot="1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</row>
    <row r="24" spans="1:22" ht="19.5" thickTop="1">
      <c r="A24" s="287"/>
      <c r="B24" s="288"/>
      <c r="C24" s="289" t="s">
        <v>98</v>
      </c>
      <c r="D24" s="289"/>
      <c r="E24" s="289"/>
      <c r="F24" s="290" t="s">
        <v>92</v>
      </c>
      <c r="G24" s="289"/>
      <c r="H24" s="290"/>
      <c r="I24" s="290"/>
      <c r="J24" s="290"/>
      <c r="K24" s="290"/>
      <c r="L24" s="290"/>
      <c r="M24" s="290"/>
      <c r="N24" s="290"/>
      <c r="O24" s="290"/>
      <c r="P24" s="290"/>
      <c r="Q24" s="290"/>
      <c r="R24" s="290"/>
      <c r="S24" s="290"/>
      <c r="T24" s="290"/>
      <c r="U24" s="291"/>
      <c r="V24" s="287"/>
    </row>
    <row r="25" spans="1:22">
      <c r="A25" s="287"/>
      <c r="B25" s="292"/>
      <c r="C25" s="293"/>
      <c r="D25" s="293"/>
      <c r="F25" s="294" t="s">
        <v>93</v>
      </c>
      <c r="G25" s="293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5"/>
      <c r="V25" s="287"/>
    </row>
    <row r="26" spans="1:22">
      <c r="A26" s="287"/>
      <c r="B26" s="292"/>
      <c r="C26" s="293"/>
      <c r="D26" s="293"/>
      <c r="F26" s="296" t="s">
        <v>94</v>
      </c>
      <c r="G26" s="293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5"/>
      <c r="V26" s="287"/>
    </row>
    <row r="27" spans="1:22">
      <c r="A27" s="287"/>
      <c r="B27" s="292"/>
      <c r="C27" s="293"/>
      <c r="D27" s="293"/>
      <c r="F27" s="296" t="s">
        <v>95</v>
      </c>
      <c r="G27" s="296"/>
      <c r="H27" s="297"/>
      <c r="I27" s="296"/>
      <c r="J27" s="296"/>
      <c r="K27" s="296"/>
      <c r="L27" s="298"/>
      <c r="N27" s="296"/>
      <c r="O27" s="296"/>
      <c r="P27" s="296"/>
      <c r="R27" s="294"/>
      <c r="S27" s="294"/>
      <c r="T27" s="294"/>
      <c r="U27" s="295"/>
      <c r="V27" s="287"/>
    </row>
    <row r="28" spans="1:22">
      <c r="A28" s="287"/>
      <c r="B28" s="292"/>
      <c r="C28" s="293"/>
      <c r="D28" s="293"/>
      <c r="F28" s="296" t="s">
        <v>99</v>
      </c>
      <c r="G28" s="296"/>
      <c r="H28" s="297"/>
      <c r="I28" s="296"/>
      <c r="J28" s="296"/>
      <c r="K28" s="296"/>
      <c r="L28" s="298"/>
      <c r="M28" s="296"/>
      <c r="N28" s="296"/>
      <c r="O28" s="296"/>
      <c r="P28" s="296"/>
      <c r="R28" s="294"/>
      <c r="S28" s="294"/>
      <c r="T28" s="294"/>
      <c r="U28" s="295"/>
      <c r="V28" s="287"/>
    </row>
    <row r="29" spans="1:22">
      <c r="A29" s="287"/>
      <c r="B29" s="292"/>
      <c r="C29" s="293"/>
      <c r="D29" s="293"/>
      <c r="F29" s="296" t="s">
        <v>96</v>
      </c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R29" s="294"/>
      <c r="S29" s="294"/>
      <c r="T29" s="294"/>
      <c r="U29" s="295"/>
      <c r="V29" s="287"/>
    </row>
    <row r="30" spans="1:22" ht="9.75" customHeight="1">
      <c r="A30" s="287"/>
      <c r="B30" s="292"/>
      <c r="C30" s="293"/>
      <c r="D30" s="293"/>
      <c r="E30" s="294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3"/>
      <c r="R30" s="294"/>
      <c r="S30" s="294"/>
      <c r="T30" s="294"/>
      <c r="U30" s="295"/>
      <c r="V30" s="287"/>
    </row>
    <row r="31" spans="1:22">
      <c r="A31" s="287"/>
      <c r="B31" s="292"/>
      <c r="C31" s="294" t="s">
        <v>67</v>
      </c>
      <c r="D31" s="293"/>
      <c r="E31" s="294"/>
      <c r="F31" s="294" t="s">
        <v>90</v>
      </c>
      <c r="G31" s="293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5"/>
      <c r="V31" s="287"/>
    </row>
    <row r="32" spans="1:22" ht="19.5" thickBot="1">
      <c r="B32" s="299"/>
      <c r="C32" s="300"/>
      <c r="D32" s="300"/>
      <c r="E32" s="301"/>
      <c r="F32" s="301" t="s">
        <v>91</v>
      </c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2"/>
    </row>
    <row r="33" spans="1:22" ht="21.75" customHeight="1" thickTop="1">
      <c r="B33" s="211"/>
      <c r="C33" s="211"/>
      <c r="D33" s="211"/>
      <c r="E33" s="294"/>
      <c r="F33" s="211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11"/>
      <c r="T33" s="211"/>
      <c r="U33" s="211"/>
    </row>
    <row r="34" spans="1:22" ht="33" customHeight="1">
      <c r="B34" s="207" t="s">
        <v>33</v>
      </c>
      <c r="C34" s="206"/>
      <c r="D34" s="207" t="s">
        <v>34</v>
      </c>
      <c r="E34" s="305" t="s">
        <v>69</v>
      </c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</row>
    <row r="35" spans="1:22" ht="5.25" customHeight="1">
      <c r="B35" s="207"/>
      <c r="C35" s="207"/>
      <c r="D35" s="207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</row>
    <row r="36" spans="1:22">
      <c r="A36" s="211"/>
      <c r="B36" s="207" t="s">
        <v>33</v>
      </c>
      <c r="C36" s="206"/>
      <c r="D36" s="207" t="s">
        <v>34</v>
      </c>
      <c r="E36" s="307" t="s">
        <v>70</v>
      </c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</row>
    <row r="37" spans="1:22">
      <c r="A37" s="211"/>
      <c r="B37" s="207"/>
      <c r="C37" s="207"/>
      <c r="D37" s="207"/>
      <c r="E37" s="303"/>
      <c r="F37" s="303"/>
      <c r="G37" s="303"/>
      <c r="H37" s="303"/>
      <c r="I37" s="303"/>
      <c r="J37" s="303"/>
      <c r="K37" s="304" t="s">
        <v>97</v>
      </c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</row>
  </sheetData>
  <sheetProtection sheet="1" objects="1" scenarios="1" selectLockedCells="1"/>
  <mergeCells count="62">
    <mergeCell ref="J16:P16"/>
    <mergeCell ref="E36:V36"/>
    <mergeCell ref="E34:V34"/>
    <mergeCell ref="K37:V37"/>
    <mergeCell ref="E18:U18"/>
    <mergeCell ref="A20:V20"/>
    <mergeCell ref="A22:V22"/>
    <mergeCell ref="A18:D18"/>
    <mergeCell ref="A21:V21"/>
    <mergeCell ref="J17:P17"/>
    <mergeCell ref="Q17:R17"/>
    <mergeCell ref="Q16:R16"/>
    <mergeCell ref="S16:U16"/>
    <mergeCell ref="S17:U17"/>
    <mergeCell ref="A12:D12"/>
    <mergeCell ref="E12:I12"/>
    <mergeCell ref="E7:S7"/>
    <mergeCell ref="A13:D14"/>
    <mergeCell ref="E13:F14"/>
    <mergeCell ref="G13:H14"/>
    <mergeCell ref="I13:I14"/>
    <mergeCell ref="J14:K14"/>
    <mergeCell ref="S13:U14"/>
    <mergeCell ref="A8:D9"/>
    <mergeCell ref="M9:N9"/>
    <mergeCell ref="O9:V9"/>
    <mergeCell ref="F8:V8"/>
    <mergeCell ref="F9:L9"/>
    <mergeCell ref="E10:V10"/>
    <mergeCell ref="G15:H15"/>
    <mergeCell ref="G16:H16"/>
    <mergeCell ref="E17:F17"/>
    <mergeCell ref="G17:H17"/>
    <mergeCell ref="A15:D15"/>
    <mergeCell ref="A16:D16"/>
    <mergeCell ref="E15:F15"/>
    <mergeCell ref="E16:F16"/>
    <mergeCell ref="A17:D17"/>
    <mergeCell ref="S15:U15"/>
    <mergeCell ref="P14:Q14"/>
    <mergeCell ref="M14:N14"/>
    <mergeCell ref="J15:P15"/>
    <mergeCell ref="J13:L13"/>
    <mergeCell ref="M13:O13"/>
    <mergeCell ref="P13:R13"/>
    <mergeCell ref="Q15:R15"/>
    <mergeCell ref="J12:R12"/>
    <mergeCell ref="S12:V12"/>
    <mergeCell ref="V13:V14"/>
    <mergeCell ref="A2:V2"/>
    <mergeCell ref="A3:V3"/>
    <mergeCell ref="T7:U7"/>
    <mergeCell ref="E6:S6"/>
    <mergeCell ref="M5:N5"/>
    <mergeCell ref="K5:L5"/>
    <mergeCell ref="E5:J5"/>
    <mergeCell ref="U5:V5"/>
    <mergeCell ref="O5:T5"/>
    <mergeCell ref="A5:D5"/>
    <mergeCell ref="A6:D6"/>
    <mergeCell ref="A7:D7"/>
    <mergeCell ref="A10:D10"/>
  </mergeCells>
  <phoneticPr fontId="1"/>
  <conditionalFormatting sqref="P14:Q14 S13:U14 E18:U18">
    <cfRule type="cellIs" dxfId="0" priority="1" operator="equal">
      <formula>0</formula>
    </cfRule>
  </conditionalFormatting>
  <printOptions horizontalCentered="1"/>
  <pageMargins left="0.55118110236220474" right="0.55118110236220474" top="0.74803149606299213" bottom="0.74803149606299213" header="0.31496062992125984" footer="0.31496062992125984"/>
  <pageSetup paperSize="9" scale="8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A36"/>
  <sheetViews>
    <sheetView view="pageBreakPreview" zoomScale="80" zoomScaleSheetLayoutView="80" workbookViewId="0">
      <selection activeCell="D16" sqref="D16:V16"/>
    </sheetView>
  </sheetViews>
  <sheetFormatPr defaultColWidth="8.875" defaultRowHeight="13.5"/>
  <cols>
    <col min="1" max="27" width="3.125" style="1" customWidth="1"/>
    <col min="28" max="16384" width="8.875" style="1"/>
  </cols>
  <sheetData>
    <row r="1" spans="1:27" ht="24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54" t="s">
        <v>39</v>
      </c>
      <c r="W1" s="155"/>
      <c r="X1" s="155"/>
      <c r="Y1" s="156"/>
    </row>
    <row r="2" spans="1:27" ht="24">
      <c r="A2" s="59" t="s">
        <v>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7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23.25" customHeight="1">
      <c r="A4" s="157" t="s">
        <v>0</v>
      </c>
      <c r="B4" s="158"/>
      <c r="C4" s="158"/>
      <c r="D4" s="158"/>
      <c r="E4" s="159"/>
      <c r="F4" s="167" t="str">
        <f>IF(各種申込書!E5="","",各種申込書!E5)</f>
        <v/>
      </c>
      <c r="G4" s="117"/>
      <c r="H4" s="117"/>
      <c r="I4" s="117"/>
      <c r="J4" s="117"/>
      <c r="K4" s="166" t="s">
        <v>25</v>
      </c>
      <c r="L4" s="166"/>
      <c r="M4" s="166"/>
      <c r="N4" s="117" t="str">
        <f>IF(各種申込書!O5="","",各種申込書!O5)</f>
        <v/>
      </c>
      <c r="O4" s="117"/>
      <c r="P4" s="117"/>
      <c r="Q4" s="117"/>
      <c r="R4" s="117"/>
      <c r="S4" s="166" t="s">
        <v>41</v>
      </c>
      <c r="T4" s="166"/>
      <c r="U4" s="166"/>
      <c r="V4" s="141"/>
      <c r="W4" s="141"/>
      <c r="X4" s="141"/>
      <c r="Y4" s="142"/>
      <c r="Z4" s="62" t="s">
        <v>40</v>
      </c>
      <c r="AA4" s="140"/>
    </row>
    <row r="5" spans="1:27" ht="23.25" customHeight="1">
      <c r="A5" s="160" t="s">
        <v>1</v>
      </c>
      <c r="B5" s="161"/>
      <c r="C5" s="161"/>
      <c r="D5" s="161"/>
      <c r="E5" s="162"/>
      <c r="F5" s="139" t="str">
        <f>IF(各種申込書!E6="","",各種申込書!E6)</f>
        <v/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</row>
    <row r="6" spans="1:27" ht="23.25" customHeight="1">
      <c r="A6" s="160" t="s">
        <v>2</v>
      </c>
      <c r="B6" s="161"/>
      <c r="C6" s="161"/>
      <c r="D6" s="161"/>
      <c r="E6" s="162"/>
      <c r="F6" s="93" t="str">
        <f>IF(各種申込書!E7="","",各種申込書!E7)</f>
        <v/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171"/>
      <c r="X6" s="71" t="s">
        <v>24</v>
      </c>
      <c r="Y6" s="150"/>
      <c r="Z6" s="149"/>
      <c r="AA6" s="5"/>
    </row>
    <row r="7" spans="1:27" ht="23.25" customHeight="1">
      <c r="A7" s="160" t="s">
        <v>3</v>
      </c>
      <c r="B7" s="161"/>
      <c r="C7" s="161"/>
      <c r="D7" s="161"/>
      <c r="E7" s="162"/>
      <c r="F7" s="148" t="s">
        <v>23</v>
      </c>
      <c r="G7" s="149"/>
      <c r="H7" s="168" t="str">
        <f>IF(各種申込書!F8="","",各種申込書!F8)</f>
        <v/>
      </c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70"/>
    </row>
    <row r="8" spans="1:27" ht="23.25" customHeight="1">
      <c r="A8" s="160"/>
      <c r="B8" s="161"/>
      <c r="C8" s="161"/>
      <c r="D8" s="161"/>
      <c r="E8" s="162"/>
      <c r="F8" s="148" t="s">
        <v>31</v>
      </c>
      <c r="G8" s="149"/>
      <c r="H8" s="151" t="str">
        <f>IF(各種申込書!F9="","",各種申込書!F9)</f>
        <v/>
      </c>
      <c r="I8" s="152"/>
      <c r="J8" s="152"/>
      <c r="K8" s="152"/>
      <c r="L8" s="152"/>
      <c r="M8" s="152"/>
      <c r="N8" s="152"/>
      <c r="O8" s="152"/>
      <c r="P8" s="150" t="s">
        <v>32</v>
      </c>
      <c r="Q8" s="149"/>
      <c r="R8" s="151" t="str">
        <f>IF(各種申込書!O9="","",各種申込書!O9)</f>
        <v/>
      </c>
      <c r="S8" s="152"/>
      <c r="T8" s="152"/>
      <c r="U8" s="152"/>
      <c r="V8" s="152"/>
      <c r="W8" s="152"/>
      <c r="X8" s="152"/>
      <c r="Y8" s="152"/>
      <c r="Z8" s="152"/>
      <c r="AA8" s="153"/>
    </row>
    <row r="9" spans="1:27" ht="23.25" customHeight="1" thickBot="1">
      <c r="A9" s="163" t="s">
        <v>38</v>
      </c>
      <c r="B9" s="164"/>
      <c r="C9" s="164"/>
      <c r="D9" s="164"/>
      <c r="E9" s="165"/>
      <c r="F9" s="146"/>
      <c r="G9" s="147"/>
      <c r="H9" s="147"/>
      <c r="I9" s="147"/>
      <c r="J9" s="147"/>
      <c r="K9" s="147"/>
      <c r="L9" s="147"/>
      <c r="M9" s="147"/>
      <c r="N9" s="147"/>
      <c r="O9" s="147"/>
      <c r="P9" s="143" t="s">
        <v>42</v>
      </c>
      <c r="Q9" s="143"/>
      <c r="R9" s="143"/>
      <c r="S9" s="143"/>
      <c r="T9" s="144"/>
      <c r="U9" s="144"/>
      <c r="V9" s="144"/>
      <c r="W9" s="144"/>
      <c r="X9" s="144"/>
      <c r="Y9" s="144"/>
      <c r="Z9" s="144"/>
      <c r="AA9" s="145"/>
    </row>
    <row r="11" spans="1:27" ht="9.75" customHeight="1">
      <c r="A11" s="111" t="s">
        <v>43</v>
      </c>
      <c r="B11" s="111"/>
      <c r="C11" s="111"/>
      <c r="D11" s="111"/>
      <c r="E11" s="112" t="s">
        <v>66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27" ht="14.25" thickBot="1">
      <c r="A12" s="111"/>
      <c r="B12" s="111"/>
      <c r="C12" s="111"/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</row>
    <row r="13" spans="1:27" ht="18.75">
      <c r="A13" s="116" t="s">
        <v>44</v>
      </c>
      <c r="B13" s="117"/>
      <c r="C13" s="118"/>
      <c r="D13" s="122" t="s">
        <v>47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4"/>
      <c r="W13" s="116" t="s">
        <v>45</v>
      </c>
      <c r="X13" s="117"/>
      <c r="Y13" s="130"/>
      <c r="Z13" s="132" t="s">
        <v>46</v>
      </c>
      <c r="AA13" s="133"/>
    </row>
    <row r="14" spans="1:27" ht="24.75" thickBot="1">
      <c r="A14" s="119"/>
      <c r="B14" s="120"/>
      <c r="C14" s="121"/>
      <c r="D14" s="125" t="s">
        <v>43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7"/>
      <c r="W14" s="119"/>
      <c r="X14" s="120"/>
      <c r="Y14" s="131"/>
      <c r="Z14" s="134"/>
      <c r="AA14" s="135"/>
    </row>
    <row r="15" spans="1:27" ht="19.5" thickTop="1">
      <c r="A15" s="113">
        <v>1</v>
      </c>
      <c r="B15" s="114"/>
      <c r="C15" s="115"/>
      <c r="D15" s="13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8"/>
      <c r="W15" s="108"/>
      <c r="X15" s="109"/>
      <c r="Y15" s="110"/>
      <c r="Z15" s="128" t="s">
        <v>46</v>
      </c>
      <c r="AA15" s="129"/>
    </row>
    <row r="16" spans="1:27" ht="30" customHeight="1">
      <c r="A16" s="93"/>
      <c r="B16" s="94"/>
      <c r="C16" s="95"/>
      <c r="D16" s="10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10"/>
      <c r="W16" s="99"/>
      <c r="X16" s="100"/>
      <c r="Y16" s="101"/>
      <c r="Z16" s="80"/>
      <c r="AA16" s="81"/>
    </row>
    <row r="17" spans="1:27" ht="18.75">
      <c r="A17" s="93">
        <v>2</v>
      </c>
      <c r="B17" s="94"/>
      <c r="C17" s="9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7"/>
      <c r="W17" s="99"/>
      <c r="X17" s="100"/>
      <c r="Y17" s="101"/>
      <c r="Z17" s="80" t="s">
        <v>46</v>
      </c>
      <c r="AA17" s="81"/>
    </row>
    <row r="18" spans="1:27" ht="30" customHeight="1">
      <c r="A18" s="93"/>
      <c r="B18" s="94"/>
      <c r="C18" s="95"/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6"/>
      <c r="W18" s="99"/>
      <c r="X18" s="100"/>
      <c r="Y18" s="101"/>
      <c r="Z18" s="80"/>
      <c r="AA18" s="81"/>
    </row>
    <row r="19" spans="1:27" ht="18.75">
      <c r="A19" s="93">
        <v>3</v>
      </c>
      <c r="B19" s="94"/>
      <c r="C19" s="9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7"/>
      <c r="W19" s="99"/>
      <c r="X19" s="100"/>
      <c r="Y19" s="101"/>
      <c r="Z19" s="80" t="s">
        <v>46</v>
      </c>
      <c r="AA19" s="81"/>
    </row>
    <row r="20" spans="1:27" ht="30" customHeight="1">
      <c r="A20" s="93"/>
      <c r="B20" s="94"/>
      <c r="C20" s="95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6"/>
      <c r="W20" s="99"/>
      <c r="X20" s="100"/>
      <c r="Y20" s="101"/>
      <c r="Z20" s="80"/>
      <c r="AA20" s="81"/>
    </row>
    <row r="21" spans="1:27" ht="18.75">
      <c r="A21" s="93">
        <v>4</v>
      </c>
      <c r="B21" s="94"/>
      <c r="C21" s="95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99"/>
      <c r="X21" s="100"/>
      <c r="Y21" s="101"/>
      <c r="Z21" s="80" t="s">
        <v>46</v>
      </c>
      <c r="AA21" s="81"/>
    </row>
    <row r="22" spans="1:27" ht="30" customHeight="1">
      <c r="A22" s="93"/>
      <c r="B22" s="94"/>
      <c r="C22" s="95"/>
      <c r="D22" s="108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10"/>
      <c r="W22" s="99"/>
      <c r="X22" s="100"/>
      <c r="Y22" s="101"/>
      <c r="Z22" s="80"/>
      <c r="AA22" s="81"/>
    </row>
    <row r="23" spans="1:27" ht="18.75">
      <c r="A23" s="93">
        <v>5</v>
      </c>
      <c r="B23" s="94"/>
      <c r="C23" s="9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99"/>
      <c r="X23" s="100"/>
      <c r="Y23" s="101"/>
      <c r="Z23" s="80" t="s">
        <v>46</v>
      </c>
      <c r="AA23" s="81"/>
    </row>
    <row r="24" spans="1:27" ht="30" customHeight="1">
      <c r="A24" s="93"/>
      <c r="B24" s="94"/>
      <c r="C24" s="95"/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  <c r="W24" s="99"/>
      <c r="X24" s="100"/>
      <c r="Y24" s="101"/>
      <c r="Z24" s="80"/>
      <c r="AA24" s="81"/>
    </row>
    <row r="25" spans="1:27" ht="18.75">
      <c r="A25" s="93">
        <v>6</v>
      </c>
      <c r="B25" s="94"/>
      <c r="C25" s="9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  <c r="W25" s="99"/>
      <c r="X25" s="100"/>
      <c r="Y25" s="101"/>
      <c r="Z25" s="80" t="s">
        <v>46</v>
      </c>
      <c r="AA25" s="81"/>
    </row>
    <row r="26" spans="1:27" ht="30" customHeight="1">
      <c r="A26" s="93"/>
      <c r="B26" s="94"/>
      <c r="C26" s="95"/>
      <c r="D26" s="8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  <c r="W26" s="99"/>
      <c r="X26" s="100"/>
      <c r="Y26" s="101"/>
      <c r="Z26" s="80"/>
      <c r="AA26" s="81"/>
    </row>
    <row r="27" spans="1:27" ht="18.75">
      <c r="A27" s="93">
        <v>7</v>
      </c>
      <c r="B27" s="94"/>
      <c r="C27" s="9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  <c r="W27" s="99"/>
      <c r="X27" s="100"/>
      <c r="Y27" s="101"/>
      <c r="Z27" s="80" t="s">
        <v>46</v>
      </c>
      <c r="AA27" s="81"/>
    </row>
    <row r="28" spans="1:27" ht="30" customHeight="1">
      <c r="A28" s="93"/>
      <c r="B28" s="94"/>
      <c r="C28" s="95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  <c r="W28" s="99"/>
      <c r="X28" s="100"/>
      <c r="Y28" s="101"/>
      <c r="Z28" s="80"/>
      <c r="AA28" s="81"/>
    </row>
    <row r="29" spans="1:27" ht="18.75">
      <c r="A29" s="93">
        <v>8</v>
      </c>
      <c r="B29" s="94"/>
      <c r="C29" s="95"/>
      <c r="D29" s="105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  <c r="W29" s="99"/>
      <c r="X29" s="100"/>
      <c r="Y29" s="101"/>
      <c r="Z29" s="80" t="s">
        <v>46</v>
      </c>
      <c r="AA29" s="81"/>
    </row>
    <row r="30" spans="1:27" ht="30" customHeight="1">
      <c r="A30" s="93"/>
      <c r="B30" s="94"/>
      <c r="C30" s="95"/>
      <c r="D30" s="84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99"/>
      <c r="X30" s="100"/>
      <c r="Y30" s="101"/>
      <c r="Z30" s="80"/>
      <c r="AA30" s="81"/>
    </row>
    <row r="31" spans="1:27" ht="18.75">
      <c r="A31" s="93">
        <v>9</v>
      </c>
      <c r="B31" s="94"/>
      <c r="C31" s="95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2"/>
      <c r="W31" s="99"/>
      <c r="X31" s="100"/>
      <c r="Y31" s="101"/>
      <c r="Z31" s="80" t="s">
        <v>46</v>
      </c>
      <c r="AA31" s="81"/>
    </row>
    <row r="32" spans="1:27" ht="30" customHeight="1" thickBot="1">
      <c r="A32" s="96"/>
      <c r="B32" s="97"/>
      <c r="C32" s="98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102"/>
      <c r="X32" s="103"/>
      <c r="Y32" s="104"/>
      <c r="Z32" s="82"/>
      <c r="AA32" s="83"/>
    </row>
    <row r="34" spans="1:27">
      <c r="A34" s="1" t="s">
        <v>48</v>
      </c>
      <c r="X34" s="6"/>
      <c r="Y34" s="6"/>
      <c r="Z34" s="6"/>
      <c r="AA34" s="6"/>
    </row>
    <row r="35" spans="1:27" ht="7.5" customHeight="1">
      <c r="X35" s="6"/>
      <c r="Y35" s="6"/>
      <c r="Z35" s="6"/>
      <c r="AA35" s="6"/>
    </row>
    <row r="36" spans="1:27">
      <c r="A36" s="7" t="s">
        <v>49</v>
      </c>
    </row>
  </sheetData>
  <sheetProtection sheet="1" objects="1" scenarios="1" selectLockedCells="1"/>
  <mergeCells count="78">
    <mergeCell ref="A1:U1"/>
    <mergeCell ref="V1:Y1"/>
    <mergeCell ref="A4:E4"/>
    <mergeCell ref="A5:E5"/>
    <mergeCell ref="A9:E9"/>
    <mergeCell ref="K4:M4"/>
    <mergeCell ref="S4:U4"/>
    <mergeCell ref="N4:R4"/>
    <mergeCell ref="F4:J4"/>
    <mergeCell ref="A2:Z2"/>
    <mergeCell ref="H8:O8"/>
    <mergeCell ref="H7:AA7"/>
    <mergeCell ref="X6:Z6"/>
    <mergeCell ref="A6:E6"/>
    <mergeCell ref="A7:E8"/>
    <mergeCell ref="F6:W6"/>
    <mergeCell ref="F5:AA5"/>
    <mergeCell ref="Z4:AA4"/>
    <mergeCell ref="V4:Y4"/>
    <mergeCell ref="P9:S9"/>
    <mergeCell ref="T9:AA9"/>
    <mergeCell ref="F9:O9"/>
    <mergeCell ref="F8:G8"/>
    <mergeCell ref="F7:G7"/>
    <mergeCell ref="P8:Q8"/>
    <mergeCell ref="R8:AA8"/>
    <mergeCell ref="A11:D12"/>
    <mergeCell ref="E11:AA12"/>
    <mergeCell ref="A15:C16"/>
    <mergeCell ref="A17:C18"/>
    <mergeCell ref="A13:C14"/>
    <mergeCell ref="D13:V13"/>
    <mergeCell ref="D14:V14"/>
    <mergeCell ref="W15:Y16"/>
    <mergeCell ref="Z15:AA16"/>
    <mergeCell ref="W17:Y18"/>
    <mergeCell ref="Z17:AA18"/>
    <mergeCell ref="W13:Y14"/>
    <mergeCell ref="Z13:AA14"/>
    <mergeCell ref="D15:V15"/>
    <mergeCell ref="D16:V16"/>
    <mergeCell ref="D17:V17"/>
    <mergeCell ref="W25:Y26"/>
    <mergeCell ref="Z25:AA26"/>
    <mergeCell ref="A25:C26"/>
    <mergeCell ref="A27:C28"/>
    <mergeCell ref="A29:C30"/>
    <mergeCell ref="W27:Y28"/>
    <mergeCell ref="Z27:AA28"/>
    <mergeCell ref="W29:Y30"/>
    <mergeCell ref="Z29:AA30"/>
    <mergeCell ref="D26:V26"/>
    <mergeCell ref="D27:V27"/>
    <mergeCell ref="D28:V28"/>
    <mergeCell ref="D29:V29"/>
    <mergeCell ref="D30:V30"/>
    <mergeCell ref="D25:V25"/>
    <mergeCell ref="W23:Y24"/>
    <mergeCell ref="Z23:AA24"/>
    <mergeCell ref="W19:Y20"/>
    <mergeCell ref="Z19:AA20"/>
    <mergeCell ref="W21:Y22"/>
    <mergeCell ref="Z31:AA32"/>
    <mergeCell ref="D18:V18"/>
    <mergeCell ref="D32:V32"/>
    <mergeCell ref="D31:V31"/>
    <mergeCell ref="A31:C32"/>
    <mergeCell ref="W31:Y32"/>
    <mergeCell ref="D23:V23"/>
    <mergeCell ref="D24:V24"/>
    <mergeCell ref="A19:C20"/>
    <mergeCell ref="A21:C22"/>
    <mergeCell ref="A23:C24"/>
    <mergeCell ref="D19:V19"/>
    <mergeCell ref="D20:V20"/>
    <mergeCell ref="D21:V21"/>
    <mergeCell ref="D22:V22"/>
    <mergeCell ref="Z21:AA22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scale="94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34"/>
  <sheetViews>
    <sheetView view="pageBreakPreview" zoomScale="80" zoomScaleSheetLayoutView="80" workbookViewId="0">
      <selection activeCell="V4" sqref="V4:Y4"/>
    </sheetView>
  </sheetViews>
  <sheetFormatPr defaultColWidth="8.875" defaultRowHeight="13.5"/>
  <cols>
    <col min="1" max="27" width="3.125" style="1" customWidth="1"/>
    <col min="28" max="16384" width="8.875" style="1"/>
  </cols>
  <sheetData>
    <row r="1" spans="1:27" ht="24">
      <c r="A1" s="59" t="s">
        <v>75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72" t="s">
        <v>50</v>
      </c>
      <c r="W1" s="173"/>
      <c r="X1" s="173"/>
      <c r="Y1" s="174"/>
    </row>
    <row r="2" spans="1:27" ht="24">
      <c r="A2" s="59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7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7" ht="23.25" customHeight="1">
      <c r="A4" s="157" t="s">
        <v>0</v>
      </c>
      <c r="B4" s="158"/>
      <c r="C4" s="158"/>
      <c r="D4" s="158"/>
      <c r="E4" s="159"/>
      <c r="F4" s="167" t="str">
        <f>IF(各種申込書!E5="","",各種申込書!E5)</f>
        <v/>
      </c>
      <c r="G4" s="117"/>
      <c r="H4" s="117"/>
      <c r="I4" s="117"/>
      <c r="J4" s="117"/>
      <c r="K4" s="166" t="s">
        <v>25</v>
      </c>
      <c r="L4" s="166"/>
      <c r="M4" s="166"/>
      <c r="N4" s="117" t="str">
        <f>IF(各種申込書!O5="","",各種申込書!O5)</f>
        <v/>
      </c>
      <c r="O4" s="117"/>
      <c r="P4" s="117"/>
      <c r="Q4" s="117"/>
      <c r="R4" s="117"/>
      <c r="S4" s="166" t="s">
        <v>41</v>
      </c>
      <c r="T4" s="166"/>
      <c r="U4" s="166"/>
      <c r="V4" s="141"/>
      <c r="W4" s="141"/>
      <c r="X4" s="141"/>
      <c r="Y4" s="142"/>
      <c r="Z4" s="62" t="s">
        <v>40</v>
      </c>
      <c r="AA4" s="140"/>
    </row>
    <row r="5" spans="1:27" ht="23.25" customHeight="1">
      <c r="A5" s="160" t="s">
        <v>1</v>
      </c>
      <c r="B5" s="161"/>
      <c r="C5" s="161"/>
      <c r="D5" s="161"/>
      <c r="E5" s="162"/>
      <c r="F5" s="139" t="str">
        <f>IF(各種申込書!E6="","",各種申込書!E6)</f>
        <v/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5"/>
    </row>
    <row r="6" spans="1:27" ht="23.25" customHeight="1">
      <c r="A6" s="160" t="s">
        <v>2</v>
      </c>
      <c r="B6" s="161"/>
      <c r="C6" s="161"/>
      <c r="D6" s="161"/>
      <c r="E6" s="162"/>
      <c r="F6" s="93" t="str">
        <f>IF(各種申込書!E7="","",各種申込書!E7)</f>
        <v/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171"/>
      <c r="X6" s="71" t="s">
        <v>24</v>
      </c>
      <c r="Y6" s="150"/>
      <c r="Z6" s="149"/>
      <c r="AA6" s="5"/>
    </row>
    <row r="7" spans="1:27" ht="23.25" customHeight="1">
      <c r="A7" s="160" t="s">
        <v>3</v>
      </c>
      <c r="B7" s="161"/>
      <c r="C7" s="161"/>
      <c r="D7" s="161"/>
      <c r="E7" s="162"/>
      <c r="F7" s="148" t="s">
        <v>23</v>
      </c>
      <c r="G7" s="149"/>
      <c r="H7" s="168" t="str">
        <f>IF(各種申込書!F8="","",各種申込書!F8)</f>
        <v/>
      </c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70"/>
    </row>
    <row r="8" spans="1:27" ht="23.25" customHeight="1">
      <c r="A8" s="160"/>
      <c r="B8" s="161"/>
      <c r="C8" s="161"/>
      <c r="D8" s="161"/>
      <c r="E8" s="162"/>
      <c r="F8" s="148" t="s">
        <v>31</v>
      </c>
      <c r="G8" s="149"/>
      <c r="H8" s="151" t="str">
        <f>IF(各種申込書!F9="","",各種申込書!F9)</f>
        <v/>
      </c>
      <c r="I8" s="152"/>
      <c r="J8" s="152"/>
      <c r="K8" s="152"/>
      <c r="L8" s="152"/>
      <c r="M8" s="152"/>
      <c r="N8" s="152"/>
      <c r="O8" s="152"/>
      <c r="P8" s="150" t="s">
        <v>32</v>
      </c>
      <c r="Q8" s="149"/>
      <c r="R8" s="151" t="str">
        <f>IF(各種申込書!O9="","",各種申込書!O9)</f>
        <v/>
      </c>
      <c r="S8" s="152"/>
      <c r="T8" s="152"/>
      <c r="U8" s="152"/>
      <c r="V8" s="152"/>
      <c r="W8" s="152"/>
      <c r="X8" s="152"/>
      <c r="Y8" s="152"/>
      <c r="Z8" s="152"/>
      <c r="AA8" s="153"/>
    </row>
    <row r="9" spans="1:27" ht="23.25" customHeight="1" thickBot="1">
      <c r="A9" s="163" t="s">
        <v>38</v>
      </c>
      <c r="B9" s="164"/>
      <c r="C9" s="164"/>
      <c r="D9" s="164"/>
      <c r="E9" s="165"/>
      <c r="F9" s="146"/>
      <c r="G9" s="147"/>
      <c r="H9" s="147"/>
      <c r="I9" s="147"/>
      <c r="J9" s="147"/>
      <c r="K9" s="147"/>
      <c r="L9" s="147"/>
      <c r="M9" s="147"/>
      <c r="N9" s="147"/>
      <c r="O9" s="147"/>
      <c r="P9" s="143" t="s">
        <v>42</v>
      </c>
      <c r="Q9" s="143"/>
      <c r="R9" s="143"/>
      <c r="S9" s="143"/>
      <c r="T9" s="144"/>
      <c r="U9" s="144"/>
      <c r="V9" s="144"/>
      <c r="W9" s="144"/>
      <c r="X9" s="144"/>
      <c r="Y9" s="144"/>
      <c r="Z9" s="144"/>
      <c r="AA9" s="145"/>
    </row>
    <row r="11" spans="1:27" ht="9.75" customHeight="1">
      <c r="A11" s="111" t="s">
        <v>43</v>
      </c>
      <c r="B11" s="111"/>
      <c r="C11" s="111"/>
      <c r="D11" s="111"/>
      <c r="E11" s="112" t="s">
        <v>66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27" ht="14.25" thickBot="1">
      <c r="A12" s="111"/>
      <c r="B12" s="111"/>
      <c r="C12" s="111"/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</row>
    <row r="13" spans="1:27" ht="18.75">
      <c r="A13" s="116" t="s">
        <v>44</v>
      </c>
      <c r="B13" s="117"/>
      <c r="C13" s="118"/>
      <c r="D13" s="122" t="s">
        <v>47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4"/>
      <c r="W13" s="116" t="s">
        <v>45</v>
      </c>
      <c r="X13" s="117"/>
      <c r="Y13" s="130"/>
      <c r="Z13" s="132" t="s">
        <v>46</v>
      </c>
      <c r="AA13" s="133"/>
    </row>
    <row r="14" spans="1:27" ht="24.75" thickBot="1">
      <c r="A14" s="119"/>
      <c r="B14" s="120"/>
      <c r="C14" s="121"/>
      <c r="D14" s="125" t="s">
        <v>43</v>
      </c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7"/>
      <c r="W14" s="119"/>
      <c r="X14" s="120"/>
      <c r="Y14" s="131"/>
      <c r="Z14" s="134"/>
      <c r="AA14" s="135"/>
    </row>
    <row r="15" spans="1:27" ht="19.5" thickTop="1">
      <c r="A15" s="113">
        <v>1</v>
      </c>
      <c r="B15" s="114"/>
      <c r="C15" s="115"/>
      <c r="D15" s="13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8"/>
      <c r="W15" s="108"/>
      <c r="X15" s="109"/>
      <c r="Y15" s="110"/>
      <c r="Z15" s="128" t="s">
        <v>46</v>
      </c>
      <c r="AA15" s="129"/>
    </row>
    <row r="16" spans="1:27" ht="30" customHeight="1">
      <c r="A16" s="93"/>
      <c r="B16" s="94"/>
      <c r="C16" s="95"/>
      <c r="D16" s="108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10"/>
      <c r="W16" s="99"/>
      <c r="X16" s="100"/>
      <c r="Y16" s="101"/>
      <c r="Z16" s="80"/>
      <c r="AA16" s="81"/>
    </row>
    <row r="17" spans="1:27" ht="18.75">
      <c r="A17" s="93">
        <v>2</v>
      </c>
      <c r="B17" s="94"/>
      <c r="C17" s="95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7"/>
      <c r="W17" s="99"/>
      <c r="X17" s="100"/>
      <c r="Y17" s="101"/>
      <c r="Z17" s="80" t="s">
        <v>46</v>
      </c>
      <c r="AA17" s="81"/>
    </row>
    <row r="18" spans="1:27" ht="30" customHeight="1">
      <c r="A18" s="93"/>
      <c r="B18" s="94"/>
      <c r="C18" s="95"/>
      <c r="D18" s="84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6"/>
      <c r="W18" s="99"/>
      <c r="X18" s="100"/>
      <c r="Y18" s="101"/>
      <c r="Z18" s="80"/>
      <c r="AA18" s="81"/>
    </row>
    <row r="19" spans="1:27" ht="18.75">
      <c r="A19" s="93">
        <v>3</v>
      </c>
      <c r="B19" s="94"/>
      <c r="C19" s="95"/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7"/>
      <c r="W19" s="99"/>
      <c r="X19" s="100"/>
      <c r="Y19" s="101"/>
      <c r="Z19" s="80" t="s">
        <v>46</v>
      </c>
      <c r="AA19" s="81"/>
    </row>
    <row r="20" spans="1:27" ht="30" customHeight="1">
      <c r="A20" s="93"/>
      <c r="B20" s="94"/>
      <c r="C20" s="95"/>
      <c r="D20" s="84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6"/>
      <c r="W20" s="99"/>
      <c r="X20" s="100"/>
      <c r="Y20" s="101"/>
      <c r="Z20" s="80"/>
      <c r="AA20" s="81"/>
    </row>
    <row r="21" spans="1:27" ht="18.75">
      <c r="A21" s="93">
        <v>4</v>
      </c>
      <c r="B21" s="94"/>
      <c r="C21" s="95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2"/>
      <c r="W21" s="99"/>
      <c r="X21" s="100"/>
      <c r="Y21" s="101"/>
      <c r="Z21" s="80" t="s">
        <v>46</v>
      </c>
      <c r="AA21" s="81"/>
    </row>
    <row r="22" spans="1:27" ht="30" customHeight="1">
      <c r="A22" s="93"/>
      <c r="B22" s="94"/>
      <c r="C22" s="95"/>
      <c r="D22" s="108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10"/>
      <c r="W22" s="99"/>
      <c r="X22" s="100"/>
      <c r="Y22" s="101"/>
      <c r="Z22" s="80"/>
      <c r="AA22" s="81"/>
    </row>
    <row r="23" spans="1:27" ht="18.75">
      <c r="A23" s="93">
        <v>5</v>
      </c>
      <c r="B23" s="94"/>
      <c r="C23" s="95"/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  <c r="W23" s="99"/>
      <c r="X23" s="100"/>
      <c r="Y23" s="101"/>
      <c r="Z23" s="80" t="s">
        <v>46</v>
      </c>
      <c r="AA23" s="81"/>
    </row>
    <row r="24" spans="1:27" ht="30" customHeight="1">
      <c r="A24" s="93"/>
      <c r="B24" s="94"/>
      <c r="C24" s="95"/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  <c r="W24" s="99"/>
      <c r="X24" s="100"/>
      <c r="Y24" s="101"/>
      <c r="Z24" s="80"/>
      <c r="AA24" s="81"/>
    </row>
    <row r="25" spans="1:27" ht="18.75">
      <c r="A25" s="93">
        <v>6</v>
      </c>
      <c r="B25" s="94"/>
      <c r="C25" s="95"/>
      <c r="D25" s="105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  <c r="W25" s="99"/>
      <c r="X25" s="100"/>
      <c r="Y25" s="101"/>
      <c r="Z25" s="80" t="s">
        <v>46</v>
      </c>
      <c r="AA25" s="81"/>
    </row>
    <row r="26" spans="1:27" ht="30" customHeight="1">
      <c r="A26" s="93"/>
      <c r="B26" s="94"/>
      <c r="C26" s="95"/>
      <c r="D26" s="84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  <c r="W26" s="99"/>
      <c r="X26" s="100"/>
      <c r="Y26" s="101"/>
      <c r="Z26" s="80"/>
      <c r="AA26" s="81"/>
    </row>
    <row r="27" spans="1:27" ht="18.75">
      <c r="A27" s="93">
        <v>7</v>
      </c>
      <c r="B27" s="94"/>
      <c r="C27" s="95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  <c r="W27" s="99"/>
      <c r="X27" s="100"/>
      <c r="Y27" s="101"/>
      <c r="Z27" s="80" t="s">
        <v>46</v>
      </c>
      <c r="AA27" s="81"/>
    </row>
    <row r="28" spans="1:27" ht="30" customHeight="1">
      <c r="A28" s="93"/>
      <c r="B28" s="94"/>
      <c r="C28" s="95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  <c r="W28" s="99"/>
      <c r="X28" s="100"/>
      <c r="Y28" s="101"/>
      <c r="Z28" s="80"/>
      <c r="AA28" s="81"/>
    </row>
    <row r="29" spans="1:27" ht="18.75">
      <c r="A29" s="93">
        <v>8</v>
      </c>
      <c r="B29" s="94"/>
      <c r="C29" s="95"/>
      <c r="D29" s="90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2"/>
      <c r="W29" s="99"/>
      <c r="X29" s="100"/>
      <c r="Y29" s="101"/>
      <c r="Z29" s="80" t="s">
        <v>46</v>
      </c>
      <c r="AA29" s="81"/>
    </row>
    <row r="30" spans="1:27" ht="30" customHeight="1" thickBot="1">
      <c r="A30" s="96"/>
      <c r="B30" s="97"/>
      <c r="C30" s="98"/>
      <c r="D30" s="87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  <c r="W30" s="102"/>
      <c r="X30" s="103"/>
      <c r="Y30" s="104"/>
      <c r="Z30" s="82"/>
      <c r="AA30" s="83"/>
    </row>
    <row r="32" spans="1:27">
      <c r="A32" s="1" t="s">
        <v>48</v>
      </c>
      <c r="X32" s="6"/>
      <c r="Y32" s="6"/>
      <c r="Z32" s="6"/>
      <c r="AA32" s="6"/>
    </row>
    <row r="33" spans="1:27" ht="7.5" customHeight="1">
      <c r="X33" s="6"/>
      <c r="Y33" s="6"/>
      <c r="Z33" s="6"/>
      <c r="AA33" s="6"/>
    </row>
    <row r="34" spans="1:27">
      <c r="A34" s="7" t="s">
        <v>52</v>
      </c>
    </row>
  </sheetData>
  <sheetProtection sheet="1" objects="1" scenarios="1" selectLockedCells="1"/>
  <mergeCells count="73">
    <mergeCell ref="A1:U1"/>
    <mergeCell ref="V1:Y1"/>
    <mergeCell ref="A2:Z2"/>
    <mergeCell ref="A4:E4"/>
    <mergeCell ref="F4:J4"/>
    <mergeCell ref="K4:M4"/>
    <mergeCell ref="N4:R4"/>
    <mergeCell ref="S4:U4"/>
    <mergeCell ref="V4:Y4"/>
    <mergeCell ref="Z4:AA4"/>
    <mergeCell ref="A5:E5"/>
    <mergeCell ref="F5:AA5"/>
    <mergeCell ref="A6:E6"/>
    <mergeCell ref="F6:W6"/>
    <mergeCell ref="X6:Z6"/>
    <mergeCell ref="A7:E8"/>
    <mergeCell ref="F7:G7"/>
    <mergeCell ref="H7:AA7"/>
    <mergeCell ref="F8:G8"/>
    <mergeCell ref="H8:O8"/>
    <mergeCell ref="P8:Q8"/>
    <mergeCell ref="R8:AA8"/>
    <mergeCell ref="A9:E9"/>
    <mergeCell ref="F9:O9"/>
    <mergeCell ref="P9:S9"/>
    <mergeCell ref="T9:AA9"/>
    <mergeCell ref="A11:D12"/>
    <mergeCell ref="E11:AA12"/>
    <mergeCell ref="A13:C14"/>
    <mergeCell ref="D13:V13"/>
    <mergeCell ref="W13:Y14"/>
    <mergeCell ref="Z13:AA14"/>
    <mergeCell ref="D14:V14"/>
    <mergeCell ref="A15:C16"/>
    <mergeCell ref="D15:V15"/>
    <mergeCell ref="W15:Y16"/>
    <mergeCell ref="Z15:AA16"/>
    <mergeCell ref="D16:V16"/>
    <mergeCell ref="A17:C18"/>
    <mergeCell ref="D17:V17"/>
    <mergeCell ref="W17:Y18"/>
    <mergeCell ref="Z17:AA18"/>
    <mergeCell ref="D18:V18"/>
    <mergeCell ref="A19:C20"/>
    <mergeCell ref="D19:V19"/>
    <mergeCell ref="W19:Y20"/>
    <mergeCell ref="Z19:AA20"/>
    <mergeCell ref="D20:V20"/>
    <mergeCell ref="A21:C22"/>
    <mergeCell ref="D21:V21"/>
    <mergeCell ref="W21:Y22"/>
    <mergeCell ref="Z21:AA22"/>
    <mergeCell ref="D22:V22"/>
    <mergeCell ref="A23:C24"/>
    <mergeCell ref="D23:V23"/>
    <mergeCell ref="W23:Y24"/>
    <mergeCell ref="Z23:AA24"/>
    <mergeCell ref="D24:V24"/>
    <mergeCell ref="A25:C26"/>
    <mergeCell ref="D25:V25"/>
    <mergeCell ref="W25:Y26"/>
    <mergeCell ref="Z25:AA26"/>
    <mergeCell ref="D26:V26"/>
    <mergeCell ref="A29:C30"/>
    <mergeCell ref="D29:V29"/>
    <mergeCell ref="W29:Y30"/>
    <mergeCell ref="Z29:AA30"/>
    <mergeCell ref="D30:V30"/>
    <mergeCell ref="A27:C28"/>
    <mergeCell ref="D27:V27"/>
    <mergeCell ref="W27:Y28"/>
    <mergeCell ref="Z27:AA28"/>
    <mergeCell ref="D28:V28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scale="9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46"/>
  <sheetViews>
    <sheetView view="pageBreakPreview" zoomScale="80" zoomScaleSheetLayoutView="80" workbookViewId="0">
      <selection activeCell="B10" sqref="B10:G10"/>
    </sheetView>
  </sheetViews>
  <sheetFormatPr defaultColWidth="8.875" defaultRowHeight="18.75"/>
  <cols>
    <col min="1" max="1" width="11.625" customWidth="1"/>
    <col min="4" max="4" width="13" customWidth="1"/>
    <col min="5" max="5" width="11.625" customWidth="1"/>
    <col min="6" max="6" width="10.625" customWidth="1"/>
  </cols>
  <sheetData>
    <row r="1" spans="1:9" ht="33" customHeight="1">
      <c r="A1" s="19"/>
      <c r="B1" s="56" t="s">
        <v>75</v>
      </c>
      <c r="C1" s="3"/>
      <c r="D1" s="3"/>
      <c r="E1" s="3"/>
      <c r="F1" s="3"/>
      <c r="G1" s="3"/>
      <c r="H1" s="176" t="s">
        <v>37</v>
      </c>
      <c r="I1" s="177"/>
    </row>
    <row r="2" spans="1:9" ht="33" customHeight="1">
      <c r="A2" s="175" t="s">
        <v>62</v>
      </c>
      <c r="B2" s="175"/>
      <c r="C2" s="175"/>
      <c r="D2" s="175"/>
      <c r="E2" s="175"/>
      <c r="F2" s="175"/>
      <c r="G2" s="175"/>
      <c r="H2" s="175"/>
      <c r="I2" s="175"/>
    </row>
    <row r="3" spans="1:9" ht="24.75" thickBot="1">
      <c r="A3" s="20"/>
      <c r="B3" s="20"/>
      <c r="C3" s="20"/>
      <c r="D3" s="20"/>
      <c r="E3" s="20"/>
      <c r="F3" s="20"/>
      <c r="G3" s="20"/>
      <c r="H3" s="20"/>
      <c r="I3" s="20"/>
    </row>
    <row r="4" spans="1:9" ht="38.25" customHeight="1">
      <c r="A4" s="9" t="s">
        <v>0</v>
      </c>
      <c r="B4" s="180" t="str">
        <f>IF(各種申込書!E5="","",各種申込書!E5)</f>
        <v/>
      </c>
      <c r="C4" s="180"/>
      <c r="D4" s="180"/>
      <c r="E4" s="10" t="s">
        <v>25</v>
      </c>
      <c r="F4" s="180" t="str">
        <f>IF(各種申込書!O5="","",各種申込書!O5)</f>
        <v/>
      </c>
      <c r="G4" s="180"/>
      <c r="H4" s="180"/>
      <c r="I4" s="183"/>
    </row>
    <row r="5" spans="1:9" ht="38.25" customHeight="1">
      <c r="A5" s="11" t="s">
        <v>1</v>
      </c>
      <c r="B5" s="184" t="str">
        <f>IF(各種申込書!E6="","",各種申込書!E6)</f>
        <v/>
      </c>
      <c r="C5" s="184"/>
      <c r="D5" s="184"/>
      <c r="E5" s="184"/>
      <c r="F5" s="184"/>
      <c r="G5" s="184"/>
      <c r="H5" s="184"/>
      <c r="I5" s="185"/>
    </row>
    <row r="6" spans="1:9" ht="38.25" customHeight="1" thickBot="1">
      <c r="A6" s="12" t="s">
        <v>38</v>
      </c>
      <c r="B6" s="181" t="str">
        <f>IF(男子参加申込書!F9="","",男子参加申込書!F9)</f>
        <v/>
      </c>
      <c r="C6" s="181"/>
      <c r="D6" s="181"/>
      <c r="E6" s="181"/>
      <c r="F6" s="181"/>
      <c r="G6" s="181"/>
      <c r="H6" s="181"/>
      <c r="I6" s="182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 ht="28.5" customHeight="1" thickBot="1">
      <c r="A8" s="3" t="s">
        <v>53</v>
      </c>
      <c r="B8" s="3"/>
      <c r="C8" s="3"/>
      <c r="D8" s="3"/>
      <c r="E8" s="3"/>
      <c r="F8" s="3"/>
      <c r="G8" s="3"/>
      <c r="H8" s="3"/>
      <c r="I8" s="3"/>
    </row>
    <row r="9" spans="1:9" ht="45" customHeight="1">
      <c r="A9" s="13" t="s">
        <v>54</v>
      </c>
      <c r="B9" s="186" t="s">
        <v>43</v>
      </c>
      <c r="C9" s="186"/>
      <c r="D9" s="186"/>
      <c r="E9" s="186"/>
      <c r="F9" s="186"/>
      <c r="G9" s="186"/>
      <c r="H9" s="18" t="s">
        <v>45</v>
      </c>
      <c r="I9" s="15" t="s">
        <v>46</v>
      </c>
    </row>
    <row r="10" spans="1:9" ht="45" customHeight="1">
      <c r="A10" s="8" t="s">
        <v>55</v>
      </c>
      <c r="B10" s="178"/>
      <c r="C10" s="178"/>
      <c r="D10" s="178"/>
      <c r="E10" s="178"/>
      <c r="F10" s="178"/>
      <c r="G10" s="178"/>
      <c r="H10" s="57"/>
      <c r="I10" s="16" t="s">
        <v>46</v>
      </c>
    </row>
    <row r="11" spans="1:9" ht="45" customHeight="1">
      <c r="A11" s="8" t="s">
        <v>56</v>
      </c>
      <c r="B11" s="178"/>
      <c r="C11" s="178"/>
      <c r="D11" s="178"/>
      <c r="E11" s="178"/>
      <c r="F11" s="178"/>
      <c r="G11" s="178"/>
      <c r="H11" s="57"/>
      <c r="I11" s="16" t="s">
        <v>46</v>
      </c>
    </row>
    <row r="12" spans="1:9" ht="45" customHeight="1">
      <c r="A12" s="8" t="s">
        <v>57</v>
      </c>
      <c r="B12" s="178"/>
      <c r="C12" s="178"/>
      <c r="D12" s="178"/>
      <c r="E12" s="178"/>
      <c r="F12" s="178"/>
      <c r="G12" s="178"/>
      <c r="H12" s="57"/>
      <c r="I12" s="16" t="s">
        <v>46</v>
      </c>
    </row>
    <row r="13" spans="1:9" ht="45" customHeight="1">
      <c r="A13" s="8" t="s">
        <v>58</v>
      </c>
      <c r="B13" s="178"/>
      <c r="C13" s="178"/>
      <c r="D13" s="178"/>
      <c r="E13" s="178"/>
      <c r="F13" s="178"/>
      <c r="G13" s="178"/>
      <c r="H13" s="57"/>
      <c r="I13" s="16" t="s">
        <v>46</v>
      </c>
    </row>
    <row r="14" spans="1:9" ht="45" customHeight="1">
      <c r="A14" s="8" t="s">
        <v>59</v>
      </c>
      <c r="B14" s="178"/>
      <c r="C14" s="178"/>
      <c r="D14" s="178"/>
      <c r="E14" s="178"/>
      <c r="F14" s="178"/>
      <c r="G14" s="178"/>
      <c r="H14" s="57"/>
      <c r="I14" s="16" t="s">
        <v>46</v>
      </c>
    </row>
    <row r="15" spans="1:9" ht="45" customHeight="1">
      <c r="A15" s="8" t="s">
        <v>60</v>
      </c>
      <c r="B15" s="178"/>
      <c r="C15" s="178"/>
      <c r="D15" s="178"/>
      <c r="E15" s="178"/>
      <c r="F15" s="178"/>
      <c r="G15" s="178"/>
      <c r="H15" s="57"/>
      <c r="I15" s="16" t="s">
        <v>46</v>
      </c>
    </row>
    <row r="16" spans="1:9" ht="45" customHeight="1">
      <c r="A16" s="8" t="s">
        <v>61</v>
      </c>
      <c r="B16" s="178"/>
      <c r="C16" s="178"/>
      <c r="D16" s="178"/>
      <c r="E16" s="178"/>
      <c r="F16" s="178"/>
      <c r="G16" s="178"/>
      <c r="H16" s="57"/>
      <c r="I16" s="16" t="s">
        <v>46</v>
      </c>
    </row>
    <row r="17" spans="1:9" ht="45" customHeight="1">
      <c r="A17" s="8" t="s">
        <v>61</v>
      </c>
      <c r="B17" s="178"/>
      <c r="C17" s="178"/>
      <c r="D17" s="178"/>
      <c r="E17" s="178"/>
      <c r="F17" s="178"/>
      <c r="G17" s="178"/>
      <c r="H17" s="57"/>
      <c r="I17" s="16" t="s">
        <v>46</v>
      </c>
    </row>
    <row r="18" spans="1:9" ht="45" customHeight="1" thickBot="1">
      <c r="A18" s="14" t="s">
        <v>61</v>
      </c>
      <c r="B18" s="179"/>
      <c r="C18" s="179"/>
      <c r="D18" s="179"/>
      <c r="E18" s="179"/>
      <c r="F18" s="179"/>
      <c r="G18" s="179"/>
      <c r="H18" s="58"/>
      <c r="I18" s="17" t="s">
        <v>46</v>
      </c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2" t="s">
        <v>63</v>
      </c>
      <c r="B20" s="3"/>
      <c r="C20" s="3"/>
      <c r="D20" s="3"/>
      <c r="E20" s="3"/>
      <c r="F20" s="3"/>
      <c r="G20" s="3"/>
      <c r="H20" s="3"/>
      <c r="I20" s="3"/>
    </row>
    <row r="21" spans="1:9" ht="6.75" customHeight="1">
      <c r="A21" s="2"/>
      <c r="B21" s="3"/>
      <c r="C21" s="3"/>
      <c r="D21" s="3"/>
      <c r="E21" s="3"/>
      <c r="F21" s="3"/>
      <c r="G21" s="3"/>
      <c r="H21" s="3"/>
      <c r="I21" s="3"/>
    </row>
    <row r="22" spans="1:9">
      <c r="A22" s="21" t="s">
        <v>49</v>
      </c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  <row r="46" spans="1:9">
      <c r="A46" s="3"/>
      <c r="B46" s="3"/>
      <c r="C46" s="3"/>
      <c r="D46" s="3"/>
      <c r="E46" s="3"/>
      <c r="F46" s="3"/>
      <c r="G46" s="3"/>
      <c r="H46" s="3"/>
      <c r="I46" s="3"/>
    </row>
  </sheetData>
  <sheetProtection sheet="1" objects="1" scenarios="1" selectLockedCells="1"/>
  <mergeCells count="16">
    <mergeCell ref="B18:G18"/>
    <mergeCell ref="B4:D4"/>
    <mergeCell ref="B6:I6"/>
    <mergeCell ref="F4:I4"/>
    <mergeCell ref="B5:I5"/>
    <mergeCell ref="B9:G9"/>
    <mergeCell ref="B10:G10"/>
    <mergeCell ref="B11:G11"/>
    <mergeCell ref="B12:G12"/>
    <mergeCell ref="B13:G13"/>
    <mergeCell ref="B17:G17"/>
    <mergeCell ref="A2:I2"/>
    <mergeCell ref="H1:I1"/>
    <mergeCell ref="B14:G14"/>
    <mergeCell ref="B15:G15"/>
    <mergeCell ref="B16:G16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scale="8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I45"/>
  <sheetViews>
    <sheetView view="pageBreakPreview" zoomScale="80" zoomScaleSheetLayoutView="80" workbookViewId="0">
      <selection activeCell="B10" sqref="B10:G10"/>
    </sheetView>
  </sheetViews>
  <sheetFormatPr defaultColWidth="8.875" defaultRowHeight="18.75"/>
  <cols>
    <col min="1" max="1" width="11.625" customWidth="1"/>
    <col min="4" max="4" width="13" customWidth="1"/>
    <col min="5" max="5" width="11.625" customWidth="1"/>
    <col min="6" max="6" width="10.625" customWidth="1"/>
  </cols>
  <sheetData>
    <row r="1" spans="1:9" ht="33" customHeight="1">
      <c r="A1" s="19"/>
      <c r="B1" s="56" t="s">
        <v>75</v>
      </c>
      <c r="C1" s="3"/>
      <c r="D1" s="3"/>
      <c r="E1" s="3"/>
      <c r="F1" s="3"/>
      <c r="G1" s="3"/>
      <c r="H1" s="187" t="s">
        <v>50</v>
      </c>
      <c r="I1" s="188"/>
    </row>
    <row r="2" spans="1:9" ht="33" customHeight="1">
      <c r="A2" s="175" t="s">
        <v>64</v>
      </c>
      <c r="B2" s="175"/>
      <c r="C2" s="175"/>
      <c r="D2" s="175"/>
      <c r="E2" s="175"/>
      <c r="F2" s="175"/>
      <c r="G2" s="175"/>
      <c r="H2" s="175"/>
      <c r="I2" s="175"/>
    </row>
    <row r="3" spans="1:9" ht="24.75" thickBot="1">
      <c r="A3" s="20"/>
      <c r="B3" s="20"/>
      <c r="C3" s="20"/>
      <c r="D3" s="20"/>
      <c r="E3" s="20"/>
      <c r="F3" s="20"/>
      <c r="G3" s="20"/>
      <c r="H3" s="20"/>
      <c r="I3" s="20"/>
    </row>
    <row r="4" spans="1:9" ht="38.25" customHeight="1">
      <c r="A4" s="9" t="s">
        <v>0</v>
      </c>
      <c r="B4" s="180" t="str">
        <f>IF(各種申込書!E5="","",各種申込書!E5)</f>
        <v/>
      </c>
      <c r="C4" s="180"/>
      <c r="D4" s="180"/>
      <c r="E4" s="10" t="s">
        <v>25</v>
      </c>
      <c r="F4" s="180" t="str">
        <f>IF(各種申込書!O5="","",各種申込書!O5)</f>
        <v/>
      </c>
      <c r="G4" s="180"/>
      <c r="H4" s="180"/>
      <c r="I4" s="183"/>
    </row>
    <row r="5" spans="1:9" ht="38.25" customHeight="1">
      <c r="A5" s="11" t="s">
        <v>1</v>
      </c>
      <c r="B5" s="184" t="str">
        <f>IF(各種申込書!E6="","",各種申込書!E6)</f>
        <v/>
      </c>
      <c r="C5" s="184"/>
      <c r="D5" s="184"/>
      <c r="E5" s="184"/>
      <c r="F5" s="184"/>
      <c r="G5" s="184"/>
      <c r="H5" s="184"/>
      <c r="I5" s="185"/>
    </row>
    <row r="6" spans="1:9" ht="38.25" customHeight="1" thickBot="1">
      <c r="A6" s="12" t="s">
        <v>38</v>
      </c>
      <c r="B6" s="181" t="str">
        <f>IF(女子参加申込書!F9="","",女子参加申込書!F9)</f>
        <v/>
      </c>
      <c r="C6" s="181"/>
      <c r="D6" s="181"/>
      <c r="E6" s="181"/>
      <c r="F6" s="181"/>
      <c r="G6" s="181"/>
      <c r="H6" s="181"/>
      <c r="I6" s="182"/>
    </row>
    <row r="7" spans="1:9">
      <c r="A7" s="3"/>
      <c r="B7" s="3"/>
      <c r="C7" s="3"/>
      <c r="D7" s="3"/>
      <c r="E7" s="3"/>
      <c r="F7" s="3"/>
      <c r="G7" s="3"/>
      <c r="H7" s="3"/>
      <c r="I7" s="3"/>
    </row>
    <row r="8" spans="1:9" ht="28.5" customHeight="1" thickBot="1">
      <c r="A8" s="3" t="s">
        <v>65</v>
      </c>
      <c r="B8" s="3"/>
      <c r="C8" s="3"/>
      <c r="D8" s="3"/>
      <c r="E8" s="3"/>
      <c r="F8" s="3"/>
      <c r="G8" s="3"/>
      <c r="H8" s="3"/>
      <c r="I8" s="3"/>
    </row>
    <row r="9" spans="1:9" ht="45" customHeight="1">
      <c r="A9" s="13" t="s">
        <v>54</v>
      </c>
      <c r="B9" s="186" t="s">
        <v>43</v>
      </c>
      <c r="C9" s="186"/>
      <c r="D9" s="186"/>
      <c r="E9" s="186"/>
      <c r="F9" s="186"/>
      <c r="G9" s="186"/>
      <c r="H9" s="18" t="s">
        <v>45</v>
      </c>
      <c r="I9" s="15" t="s">
        <v>46</v>
      </c>
    </row>
    <row r="10" spans="1:9" ht="45" customHeight="1">
      <c r="A10" s="8" t="s">
        <v>55</v>
      </c>
      <c r="B10" s="178"/>
      <c r="C10" s="178"/>
      <c r="D10" s="178"/>
      <c r="E10" s="178"/>
      <c r="F10" s="178"/>
      <c r="G10" s="178"/>
      <c r="H10" s="57"/>
      <c r="I10" s="16" t="s">
        <v>46</v>
      </c>
    </row>
    <row r="11" spans="1:9" ht="45" customHeight="1">
      <c r="A11" s="8" t="s">
        <v>56</v>
      </c>
      <c r="B11" s="178"/>
      <c r="C11" s="178"/>
      <c r="D11" s="178"/>
      <c r="E11" s="178"/>
      <c r="F11" s="178"/>
      <c r="G11" s="178"/>
      <c r="H11" s="57"/>
      <c r="I11" s="16" t="s">
        <v>46</v>
      </c>
    </row>
    <row r="12" spans="1:9" ht="45" customHeight="1">
      <c r="A12" s="8" t="s">
        <v>57</v>
      </c>
      <c r="B12" s="178"/>
      <c r="C12" s="178"/>
      <c r="D12" s="178"/>
      <c r="E12" s="178"/>
      <c r="F12" s="178"/>
      <c r="G12" s="178"/>
      <c r="H12" s="57"/>
      <c r="I12" s="16" t="s">
        <v>46</v>
      </c>
    </row>
    <row r="13" spans="1:9" ht="45" customHeight="1">
      <c r="A13" s="8" t="s">
        <v>58</v>
      </c>
      <c r="B13" s="178"/>
      <c r="C13" s="178"/>
      <c r="D13" s="178"/>
      <c r="E13" s="178"/>
      <c r="F13" s="178"/>
      <c r="G13" s="178"/>
      <c r="H13" s="57"/>
      <c r="I13" s="16" t="s">
        <v>46</v>
      </c>
    </row>
    <row r="14" spans="1:9" ht="45" customHeight="1">
      <c r="A14" s="8" t="s">
        <v>59</v>
      </c>
      <c r="B14" s="178"/>
      <c r="C14" s="178"/>
      <c r="D14" s="178"/>
      <c r="E14" s="178"/>
      <c r="F14" s="178"/>
      <c r="G14" s="178"/>
      <c r="H14" s="57"/>
      <c r="I14" s="16" t="s">
        <v>46</v>
      </c>
    </row>
    <row r="15" spans="1:9" ht="45" customHeight="1">
      <c r="A15" s="8" t="s">
        <v>61</v>
      </c>
      <c r="B15" s="178"/>
      <c r="C15" s="178"/>
      <c r="D15" s="178"/>
      <c r="E15" s="178"/>
      <c r="F15" s="178"/>
      <c r="G15" s="178"/>
      <c r="H15" s="57"/>
      <c r="I15" s="16" t="s">
        <v>46</v>
      </c>
    </row>
    <row r="16" spans="1:9" ht="45" customHeight="1">
      <c r="A16" s="8" t="s">
        <v>61</v>
      </c>
      <c r="B16" s="178"/>
      <c r="C16" s="178"/>
      <c r="D16" s="178"/>
      <c r="E16" s="178"/>
      <c r="F16" s="178"/>
      <c r="G16" s="178"/>
      <c r="H16" s="57"/>
      <c r="I16" s="16" t="s">
        <v>46</v>
      </c>
    </row>
    <row r="17" spans="1:9" ht="45" customHeight="1" thickBot="1">
      <c r="A17" s="14" t="s">
        <v>61</v>
      </c>
      <c r="B17" s="179"/>
      <c r="C17" s="179"/>
      <c r="D17" s="179"/>
      <c r="E17" s="179"/>
      <c r="F17" s="179"/>
      <c r="G17" s="179"/>
      <c r="H17" s="58"/>
      <c r="I17" s="17" t="s">
        <v>46</v>
      </c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2" t="s">
        <v>63</v>
      </c>
      <c r="B19" s="3"/>
      <c r="C19" s="3"/>
      <c r="D19" s="3"/>
      <c r="E19" s="3"/>
      <c r="F19" s="3"/>
      <c r="G19" s="3"/>
      <c r="H19" s="3"/>
      <c r="I19" s="3"/>
    </row>
    <row r="20" spans="1:9" ht="6.75" customHeight="1">
      <c r="A20" s="2"/>
      <c r="B20" s="3"/>
      <c r="C20" s="3"/>
      <c r="D20" s="3"/>
      <c r="E20" s="3"/>
      <c r="F20" s="3"/>
      <c r="G20" s="3"/>
      <c r="H20" s="3"/>
      <c r="I20" s="3"/>
    </row>
    <row r="21" spans="1:9">
      <c r="A21" s="21" t="s">
        <v>52</v>
      </c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  <row r="40" spans="1:9">
      <c r="A40" s="3"/>
      <c r="B40" s="3"/>
      <c r="C40" s="3"/>
      <c r="D40" s="3"/>
      <c r="E40" s="3"/>
      <c r="F40" s="3"/>
      <c r="G40" s="3"/>
      <c r="H40" s="3"/>
      <c r="I40" s="3"/>
    </row>
    <row r="41" spans="1:9">
      <c r="A41" s="3"/>
      <c r="B41" s="3"/>
      <c r="C41" s="3"/>
      <c r="D41" s="3"/>
      <c r="E41" s="3"/>
      <c r="F41" s="3"/>
      <c r="G41" s="3"/>
      <c r="H41" s="3"/>
      <c r="I41" s="3"/>
    </row>
    <row r="42" spans="1:9">
      <c r="A42" s="3"/>
      <c r="B42" s="3"/>
      <c r="C42" s="3"/>
      <c r="D42" s="3"/>
      <c r="E42" s="3"/>
      <c r="F42" s="3"/>
      <c r="G42" s="3"/>
      <c r="H42" s="3"/>
      <c r="I42" s="3"/>
    </row>
    <row r="43" spans="1:9">
      <c r="A43" s="3"/>
      <c r="B43" s="3"/>
      <c r="C43" s="3"/>
      <c r="D43" s="3"/>
      <c r="E43" s="3"/>
      <c r="F43" s="3"/>
      <c r="G43" s="3"/>
      <c r="H43" s="3"/>
      <c r="I43" s="3"/>
    </row>
    <row r="44" spans="1:9">
      <c r="A44" s="3"/>
      <c r="B44" s="3"/>
      <c r="C44" s="3"/>
      <c r="D44" s="3"/>
      <c r="E44" s="3"/>
      <c r="F44" s="3"/>
      <c r="G44" s="3"/>
      <c r="H44" s="3"/>
      <c r="I44" s="3"/>
    </row>
    <row r="45" spans="1:9">
      <c r="A45" s="3"/>
      <c r="B45" s="3"/>
      <c r="C45" s="3"/>
      <c r="D45" s="3"/>
      <c r="E45" s="3"/>
      <c r="F45" s="3"/>
      <c r="G45" s="3"/>
      <c r="H45" s="3"/>
      <c r="I45" s="3"/>
    </row>
  </sheetData>
  <sheetProtection sheet="1" objects="1" scenarios="1" selectLockedCells="1"/>
  <mergeCells count="15">
    <mergeCell ref="H1:I1"/>
    <mergeCell ref="A2:I2"/>
    <mergeCell ref="B4:D4"/>
    <mergeCell ref="F4:I4"/>
    <mergeCell ref="B5:I5"/>
    <mergeCell ref="B6:I6"/>
    <mergeCell ref="B15:G15"/>
    <mergeCell ref="B16:G16"/>
    <mergeCell ref="B17:G17"/>
    <mergeCell ref="B9:G9"/>
    <mergeCell ref="B10:G10"/>
    <mergeCell ref="B11:G11"/>
    <mergeCell ref="B12:G12"/>
    <mergeCell ref="B13:G13"/>
    <mergeCell ref="B14:G14"/>
  </mergeCells>
  <phoneticPr fontId="1"/>
  <printOptions horizontalCentered="1"/>
  <pageMargins left="0.59055118110236227" right="0.59055118110236227" top="0.74803149606299213" bottom="0.74803149606299213" header="0.31496062992125984" footer="0.31496062992125984"/>
  <pageSetup paperSize="9" scale="8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15"/>
  <sheetViews>
    <sheetView zoomScaleNormal="100" workbookViewId="0">
      <selection activeCell="M7" sqref="M7"/>
    </sheetView>
  </sheetViews>
  <sheetFormatPr defaultColWidth="12.875" defaultRowHeight="13.5"/>
  <cols>
    <col min="1" max="1" width="12.875" style="22"/>
    <col min="2" max="2" width="7.5" style="22" customWidth="1"/>
    <col min="3" max="3" width="21.375" style="22" customWidth="1"/>
    <col min="4" max="4" width="6.375" style="22" customWidth="1"/>
    <col min="5" max="5" width="4" style="22" customWidth="1"/>
    <col min="6" max="6" width="7" style="22" bestFit="1" customWidth="1"/>
    <col min="7" max="7" width="21" style="22" customWidth="1"/>
    <col min="8" max="8" width="6.625" style="22" customWidth="1"/>
    <col min="9" max="9" width="2.625" style="22" customWidth="1"/>
    <col min="10" max="10" width="5.875" style="22" customWidth="1"/>
    <col min="11" max="11" width="12.875" style="22"/>
    <col min="12" max="12" width="6.625" style="22" customWidth="1"/>
    <col min="13" max="13" width="11.125" style="22" customWidth="1"/>
    <col min="14" max="14" width="3" style="22" customWidth="1"/>
    <col min="15" max="15" width="5.375" style="22" customWidth="1"/>
    <col min="16" max="16" width="12.875" style="22"/>
    <col min="17" max="17" width="6.875" style="22" customWidth="1"/>
    <col min="18" max="18" width="10.125" style="22" customWidth="1"/>
    <col min="19" max="16384" width="12.875" style="22"/>
  </cols>
  <sheetData>
    <row r="1" spans="2:18" ht="14.25" thickBot="1">
      <c r="B1" s="22" t="s">
        <v>73</v>
      </c>
      <c r="F1" s="22" t="s">
        <v>74</v>
      </c>
      <c r="J1" s="22" t="s">
        <v>84</v>
      </c>
      <c r="O1" s="22" t="s">
        <v>85</v>
      </c>
    </row>
    <row r="2" spans="2:18" ht="18.75">
      <c r="B2" s="23" t="s">
        <v>1</v>
      </c>
      <c r="C2" s="189">
        <f>各種申込書!E6</f>
        <v>0</v>
      </c>
      <c r="D2" s="190"/>
      <c r="F2" s="23" t="s">
        <v>1</v>
      </c>
      <c r="G2" s="189">
        <f>各種申込書!E6</f>
        <v>0</v>
      </c>
      <c r="H2" s="190"/>
      <c r="J2" s="202"/>
      <c r="K2" s="32" t="s">
        <v>76</v>
      </c>
      <c r="L2" s="198">
        <f>C2</f>
        <v>0</v>
      </c>
      <c r="M2" s="199"/>
      <c r="O2" s="202"/>
      <c r="P2" s="32" t="s">
        <v>76</v>
      </c>
      <c r="Q2" s="198">
        <f>G2</f>
        <v>0</v>
      </c>
      <c r="R2" s="199"/>
    </row>
    <row r="3" spans="2:18" ht="18.75">
      <c r="B3" s="24" t="s">
        <v>72</v>
      </c>
      <c r="C3" s="191">
        <f>各種申込書!E7</f>
        <v>0</v>
      </c>
      <c r="D3" s="192"/>
      <c r="F3" s="24" t="s">
        <v>72</v>
      </c>
      <c r="G3" s="191">
        <f>各種申込書!E7</f>
        <v>0</v>
      </c>
      <c r="H3" s="192"/>
      <c r="J3" s="203"/>
      <c r="K3" s="33" t="s">
        <v>77</v>
      </c>
      <c r="L3" s="34" t="str">
        <f>男子参加申込書!F4</f>
        <v/>
      </c>
      <c r="M3" s="35">
        <f>男子参加申込書!V4</f>
        <v>0</v>
      </c>
      <c r="O3" s="203"/>
      <c r="P3" s="33" t="s">
        <v>77</v>
      </c>
      <c r="Q3" s="34" t="str">
        <f>女子参加申込書!F4</f>
        <v/>
      </c>
      <c r="R3" s="35">
        <f>女子参加申込書!V4</f>
        <v>0</v>
      </c>
    </row>
    <row r="4" spans="2:18" ht="18.75">
      <c r="B4" s="24" t="s">
        <v>38</v>
      </c>
      <c r="C4" s="191">
        <f>男子参加申込書!F9</f>
        <v>0</v>
      </c>
      <c r="D4" s="192"/>
      <c r="F4" s="24" t="s">
        <v>38</v>
      </c>
      <c r="G4" s="191">
        <f>女子参加申込書!F9</f>
        <v>0</v>
      </c>
      <c r="H4" s="192"/>
      <c r="J4" s="204"/>
      <c r="K4" s="36" t="s">
        <v>78</v>
      </c>
      <c r="L4" s="200">
        <f>C3</f>
        <v>0</v>
      </c>
      <c r="M4" s="201"/>
      <c r="O4" s="204"/>
      <c r="P4" s="36" t="s">
        <v>78</v>
      </c>
      <c r="Q4" s="200">
        <f>G3</f>
        <v>0</v>
      </c>
      <c r="R4" s="201"/>
    </row>
    <row r="5" spans="2:18" ht="18.95" customHeight="1" thickBot="1">
      <c r="B5" s="193" t="s">
        <v>43</v>
      </c>
      <c r="C5" s="25">
        <f>男子参加申込書!D16</f>
        <v>0</v>
      </c>
      <c r="D5" s="26">
        <f>男子参加申込書!W15</f>
        <v>0</v>
      </c>
      <c r="F5" s="195" t="s">
        <v>43</v>
      </c>
      <c r="G5" s="25">
        <f>女子参加申込書!D16</f>
        <v>0</v>
      </c>
      <c r="H5" s="27">
        <f>女子参加申込書!W15</f>
        <v>0</v>
      </c>
      <c r="J5" s="205"/>
      <c r="K5" s="37" t="s">
        <v>79</v>
      </c>
      <c r="L5" s="200">
        <f>C4</f>
        <v>0</v>
      </c>
      <c r="M5" s="201"/>
      <c r="O5" s="205"/>
      <c r="P5" s="37" t="s">
        <v>79</v>
      </c>
      <c r="Q5" s="200">
        <f>G4</f>
        <v>0</v>
      </c>
      <c r="R5" s="201"/>
    </row>
    <row r="6" spans="2:18" ht="18" thickBot="1">
      <c r="B6" s="193"/>
      <c r="C6" s="28">
        <f>男子参加申込書!D18</f>
        <v>0</v>
      </c>
      <c r="D6" s="27">
        <f>男子参加申込書!W17</f>
        <v>0</v>
      </c>
      <c r="F6" s="196"/>
      <c r="G6" s="28">
        <f>女子参加申込書!D18</f>
        <v>0</v>
      </c>
      <c r="H6" s="27">
        <f>女子参加申込書!W17</f>
        <v>0</v>
      </c>
      <c r="J6" s="38" t="s">
        <v>80</v>
      </c>
      <c r="K6" s="39" t="s">
        <v>81</v>
      </c>
      <c r="L6" s="40" t="s">
        <v>82</v>
      </c>
      <c r="M6" s="41" t="s">
        <v>89</v>
      </c>
      <c r="O6" s="38" t="s">
        <v>80</v>
      </c>
      <c r="P6" s="39" t="s">
        <v>81</v>
      </c>
      <c r="Q6" s="40" t="s">
        <v>82</v>
      </c>
      <c r="R6" s="41" t="s">
        <v>83</v>
      </c>
    </row>
    <row r="7" spans="2:18" ht="18.75">
      <c r="B7" s="193"/>
      <c r="C7" s="25">
        <f>男子参加申込書!D20</f>
        <v>0</v>
      </c>
      <c r="D7" s="27">
        <f>男子参加申込書!W19</f>
        <v>0</v>
      </c>
      <c r="F7" s="196"/>
      <c r="G7" s="25">
        <f>女子参加申込書!D20</f>
        <v>0</v>
      </c>
      <c r="H7" s="27">
        <f>女子参加申込書!W19</f>
        <v>0</v>
      </c>
      <c r="J7" s="42">
        <v>1</v>
      </c>
      <c r="K7" s="43">
        <f>C5</f>
        <v>0</v>
      </c>
      <c r="L7" s="54">
        <f>D5</f>
        <v>0</v>
      </c>
      <c r="M7" s="44"/>
      <c r="O7" s="42">
        <v>1</v>
      </c>
      <c r="P7" s="43">
        <f t="shared" ref="P7:Q9" si="0">G5</f>
        <v>0</v>
      </c>
      <c r="Q7" s="54">
        <f t="shared" si="0"/>
        <v>0</v>
      </c>
      <c r="R7" s="44"/>
    </row>
    <row r="8" spans="2:18" ht="18.75">
      <c r="B8" s="193"/>
      <c r="C8" s="25">
        <f>男子参加申込書!D22</f>
        <v>0</v>
      </c>
      <c r="D8" s="27">
        <f>男子参加申込書!W21</f>
        <v>0</v>
      </c>
      <c r="F8" s="196"/>
      <c r="G8" s="25">
        <f>女子参加申込書!D22</f>
        <v>0</v>
      </c>
      <c r="H8" s="27">
        <f>女子参加申込書!W21</f>
        <v>0</v>
      </c>
      <c r="J8" s="45">
        <v>2</v>
      </c>
      <c r="K8" s="46">
        <f>C6</f>
        <v>0</v>
      </c>
      <c r="L8" s="54">
        <f>D6</f>
        <v>0</v>
      </c>
      <c r="M8" s="47"/>
      <c r="O8" s="45">
        <v>2</v>
      </c>
      <c r="P8" s="46">
        <f t="shared" si="0"/>
        <v>0</v>
      </c>
      <c r="Q8" s="54">
        <f t="shared" si="0"/>
        <v>0</v>
      </c>
      <c r="R8" s="47"/>
    </row>
    <row r="9" spans="2:18" ht="18.75">
      <c r="B9" s="193"/>
      <c r="C9" s="25">
        <f>男子参加申込書!D24</f>
        <v>0</v>
      </c>
      <c r="D9" s="27">
        <f>男子参加申込書!W23</f>
        <v>0</v>
      </c>
      <c r="F9" s="196"/>
      <c r="G9" s="25">
        <f>女子参加申込書!D24</f>
        <v>0</v>
      </c>
      <c r="H9" s="27">
        <f>女子参加申込書!W23</f>
        <v>0</v>
      </c>
      <c r="J9" s="45">
        <v>3</v>
      </c>
      <c r="K9" s="43">
        <f>C7</f>
        <v>0</v>
      </c>
      <c r="L9" s="54">
        <f t="shared" ref="L9:L14" si="1">D7</f>
        <v>0</v>
      </c>
      <c r="M9" s="47"/>
      <c r="O9" s="45">
        <v>3</v>
      </c>
      <c r="P9" s="43">
        <f t="shared" si="0"/>
        <v>0</v>
      </c>
      <c r="Q9" s="54">
        <f t="shared" si="0"/>
        <v>0</v>
      </c>
      <c r="R9" s="47"/>
    </row>
    <row r="10" spans="2:18" ht="18.75">
      <c r="B10" s="193"/>
      <c r="C10" s="25">
        <f>男子参加申込書!D26</f>
        <v>0</v>
      </c>
      <c r="D10" s="27">
        <f>男子参加申込書!W25</f>
        <v>0</v>
      </c>
      <c r="F10" s="196"/>
      <c r="G10" s="25">
        <f>女子参加申込書!D26</f>
        <v>0</v>
      </c>
      <c r="H10" s="27">
        <f>女子参加申込書!W25</f>
        <v>0</v>
      </c>
      <c r="J10" s="45">
        <v>4</v>
      </c>
      <c r="K10" s="46">
        <f t="shared" ref="K10:K14" si="2">C8</f>
        <v>0</v>
      </c>
      <c r="L10" s="54">
        <f t="shared" si="1"/>
        <v>0</v>
      </c>
      <c r="M10" s="47"/>
      <c r="O10" s="45">
        <v>4</v>
      </c>
      <c r="P10" s="46">
        <f t="shared" ref="P10:P14" si="3">G8</f>
        <v>0</v>
      </c>
      <c r="Q10" s="54">
        <f t="shared" ref="Q10:Q14" si="4">H8</f>
        <v>0</v>
      </c>
      <c r="R10" s="47"/>
    </row>
    <row r="11" spans="2:18" ht="18.75">
      <c r="B11" s="193"/>
      <c r="C11" s="25">
        <f>男子参加申込書!D28</f>
        <v>0</v>
      </c>
      <c r="D11" s="27">
        <f>男子参加申込書!W27</f>
        <v>0</v>
      </c>
      <c r="F11" s="196"/>
      <c r="G11" s="25">
        <f>女子参加申込書!D28</f>
        <v>0</v>
      </c>
      <c r="H11" s="27">
        <f>女子参加申込書!W27</f>
        <v>0</v>
      </c>
      <c r="J11" s="45">
        <v>5</v>
      </c>
      <c r="K11" s="43">
        <f t="shared" si="2"/>
        <v>0</v>
      </c>
      <c r="L11" s="54">
        <f t="shared" si="1"/>
        <v>0</v>
      </c>
      <c r="M11" s="47"/>
      <c r="O11" s="45">
        <v>5</v>
      </c>
      <c r="P11" s="43">
        <f t="shared" si="3"/>
        <v>0</v>
      </c>
      <c r="Q11" s="54">
        <f t="shared" si="4"/>
        <v>0</v>
      </c>
      <c r="R11" s="47"/>
    </row>
    <row r="12" spans="2:18" ht="18.75">
      <c r="B12" s="193"/>
      <c r="C12" s="28">
        <f>男子参加申込書!D30</f>
        <v>0</v>
      </c>
      <c r="D12" s="27">
        <f>男子参加申込書!W29</f>
        <v>0</v>
      </c>
      <c r="F12" s="197"/>
      <c r="G12" s="29">
        <f>女子参加申込書!D30</f>
        <v>0</v>
      </c>
      <c r="H12" s="30">
        <f>女子参加申込書!W29</f>
        <v>0</v>
      </c>
      <c r="J12" s="45">
        <v>6</v>
      </c>
      <c r="K12" s="46">
        <f t="shared" si="2"/>
        <v>0</v>
      </c>
      <c r="L12" s="54">
        <f t="shared" si="1"/>
        <v>0</v>
      </c>
      <c r="M12" s="47"/>
      <c r="O12" s="45">
        <v>6</v>
      </c>
      <c r="P12" s="46">
        <f t="shared" si="3"/>
        <v>0</v>
      </c>
      <c r="Q12" s="54">
        <f t="shared" si="4"/>
        <v>0</v>
      </c>
      <c r="R12" s="47"/>
    </row>
    <row r="13" spans="2:18" ht="18.75">
      <c r="B13" s="194"/>
      <c r="C13" s="31">
        <f>男子参加申込書!D32</f>
        <v>0</v>
      </c>
      <c r="D13" s="30">
        <f>男子参加申込書!W31</f>
        <v>0</v>
      </c>
      <c r="J13" s="45">
        <v>7</v>
      </c>
      <c r="K13" s="43">
        <f t="shared" si="2"/>
        <v>0</v>
      </c>
      <c r="L13" s="54">
        <f t="shared" si="1"/>
        <v>0</v>
      </c>
      <c r="M13" s="47"/>
      <c r="O13" s="45">
        <v>7</v>
      </c>
      <c r="P13" s="43">
        <f t="shared" si="3"/>
        <v>0</v>
      </c>
      <c r="Q13" s="54">
        <f t="shared" si="4"/>
        <v>0</v>
      </c>
      <c r="R13" s="47"/>
    </row>
    <row r="14" spans="2:18" ht="18.75">
      <c r="J14" s="48">
        <v>8</v>
      </c>
      <c r="K14" s="46">
        <f t="shared" si="2"/>
        <v>0</v>
      </c>
      <c r="L14" s="54">
        <f t="shared" si="1"/>
        <v>0</v>
      </c>
      <c r="M14" s="49"/>
      <c r="O14" s="48">
        <v>8</v>
      </c>
      <c r="P14" s="46">
        <f t="shared" si="3"/>
        <v>0</v>
      </c>
      <c r="Q14" s="54">
        <f t="shared" si="4"/>
        <v>0</v>
      </c>
      <c r="R14" s="49"/>
    </row>
    <row r="15" spans="2:18" ht="19.5" thickBot="1">
      <c r="J15" s="50">
        <v>9</v>
      </c>
      <c r="K15" s="51">
        <f>C13</f>
        <v>0</v>
      </c>
      <c r="L15" s="55">
        <f>D13</f>
        <v>0</v>
      </c>
      <c r="M15" s="53"/>
      <c r="O15" s="50">
        <v>9</v>
      </c>
      <c r="P15" s="51"/>
      <c r="Q15" s="52"/>
      <c r="R15" s="53"/>
    </row>
  </sheetData>
  <sheetProtection password="CC98" sheet="1" objects="1" scenarios="1" selectLockedCells="1" selectUnlockedCells="1"/>
  <mergeCells count="16">
    <mergeCell ref="Q2:R2"/>
    <mergeCell ref="Q4:R4"/>
    <mergeCell ref="Q5:R5"/>
    <mergeCell ref="J2:J5"/>
    <mergeCell ref="L2:M2"/>
    <mergeCell ref="L4:M4"/>
    <mergeCell ref="L5:M5"/>
    <mergeCell ref="O2:O5"/>
    <mergeCell ref="C2:D2"/>
    <mergeCell ref="C3:D3"/>
    <mergeCell ref="C4:D4"/>
    <mergeCell ref="B5:B13"/>
    <mergeCell ref="G2:H2"/>
    <mergeCell ref="G3:H3"/>
    <mergeCell ref="G4:H4"/>
    <mergeCell ref="F5:F12"/>
  </mergeCells>
  <phoneticPr fontId="16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colBreaks count="1" manualBreakCount="1">
    <brk id="9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各種申込書</vt:lpstr>
      <vt:lpstr>男子参加申込書</vt:lpstr>
      <vt:lpstr>女子参加申込書</vt:lpstr>
      <vt:lpstr>男子オーダー用紙</vt:lpstr>
      <vt:lpstr>女子オーダー用紙</vt:lpstr>
      <vt:lpstr>プロデータ</vt:lpstr>
      <vt:lpstr>プロデータ!Print_Area</vt:lpstr>
      <vt:lpstr>各種申込書!Print_Area</vt:lpstr>
      <vt:lpstr>女子オーダー用紙!Print_Area</vt:lpstr>
      <vt:lpstr>女子参加申込書!Print_Area</vt:lpstr>
      <vt:lpstr>男子オーダー用紙!Print_Area</vt:lpstr>
      <vt:lpstr>男子参加申込書!Print_Area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中体連事務局</cp:lastModifiedBy>
  <cp:lastPrinted>2017-09-01T01:03:28Z</cp:lastPrinted>
  <dcterms:created xsi:type="dcterms:W3CDTF">2010-04-06T08:43:37Z</dcterms:created>
  <dcterms:modified xsi:type="dcterms:W3CDTF">2017-09-08T01:34:59Z</dcterms:modified>
</cp:coreProperties>
</file>