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ata\15県大会種目別要項\申込書関係\R6\"/>
    </mc:Choice>
  </mc:AlternateContent>
  <bookViews>
    <workbookView xWindow="0" yWindow="0" windowWidth="30720" windowHeight="13296"/>
  </bookViews>
  <sheets>
    <sheet name="各種申込書" sheetId="1" r:id="rId1"/>
    <sheet name="ﾌﾟﾛｸﾞﾗﾑ用写真" sheetId="7" r:id="rId2"/>
    <sheet name="男子参加申込書" sheetId="2" r:id="rId3"/>
    <sheet name="男子オーダー用紙" sheetId="4" r:id="rId4"/>
    <sheet name="女子参加申込書" sheetId="3" r:id="rId5"/>
    <sheet name="女子オーダー用紙" sheetId="5" r:id="rId6"/>
    <sheet name="プロデータ" sheetId="6" r:id="rId7"/>
  </sheets>
  <definedNames>
    <definedName name="_xlnm.Print_Area" localSheetId="6">プロデータ!$B$1:$R$15</definedName>
    <definedName name="_xlnm.Print_Area" localSheetId="0">各種申込書!$A$1:$V$35</definedName>
    <definedName name="_xlnm.Print_Area" localSheetId="5">女子オーダー用紙!$A$1:$I$22</definedName>
    <definedName name="_xlnm.Print_Area" localSheetId="4">女子参加申込書!$A$1:$AA$34</definedName>
    <definedName name="_xlnm.Print_Area" localSheetId="3">男子オーダー用紙!$A$1:$I$23</definedName>
    <definedName name="_xlnm.Print_Area" localSheetId="2">男子参加申込書!$A$1:$AA$36</definedName>
  </definedNames>
  <calcPr calcId="162913"/>
</workbook>
</file>

<file path=xl/calcChain.xml><?xml version="1.0" encoding="utf-8"?>
<calcChain xmlns="http://schemas.openxmlformats.org/spreadsheetml/2006/main">
  <c r="S17" i="1" l="1"/>
  <c r="S15" i="1"/>
  <c r="S14" i="1"/>
  <c r="G35" i="6" l="1"/>
  <c r="G33" i="6"/>
  <c r="G31" i="6"/>
  <c r="G29" i="6"/>
  <c r="G27" i="6"/>
  <c r="G25" i="6"/>
  <c r="G23" i="6"/>
  <c r="G21" i="6"/>
  <c r="C37" i="6"/>
  <c r="C35" i="6"/>
  <c r="C33" i="6"/>
  <c r="C31" i="6"/>
  <c r="C29" i="6"/>
  <c r="C27" i="6"/>
  <c r="C25" i="6"/>
  <c r="C23" i="6"/>
  <c r="C21" i="6"/>
  <c r="H36" i="6"/>
  <c r="Q14" i="6" s="1"/>
  <c r="H34" i="6"/>
  <c r="Q13" i="6" s="1"/>
  <c r="H32" i="6"/>
  <c r="Q12" i="6" s="1"/>
  <c r="H30" i="6"/>
  <c r="Q11" i="6" s="1"/>
  <c r="H28" i="6"/>
  <c r="Q10" i="6" s="1"/>
  <c r="H26" i="6"/>
  <c r="Q9" i="6" s="1"/>
  <c r="H24" i="6"/>
  <c r="Q8" i="6" s="1"/>
  <c r="H22" i="6"/>
  <c r="Q7" i="6" s="1"/>
  <c r="G36" i="6"/>
  <c r="P14" i="6" s="1"/>
  <c r="G34" i="6"/>
  <c r="P13" i="6" s="1"/>
  <c r="G32" i="6"/>
  <c r="P12" i="6" s="1"/>
  <c r="G30" i="6"/>
  <c r="P11" i="6" s="1"/>
  <c r="G28" i="6"/>
  <c r="P10" i="6" s="1"/>
  <c r="G26" i="6"/>
  <c r="P9" i="6" s="1"/>
  <c r="G24" i="6"/>
  <c r="P8" i="6" s="1"/>
  <c r="G22" i="6"/>
  <c r="P7" i="6" s="1"/>
  <c r="G20" i="6"/>
  <c r="Q5" i="6" s="1"/>
  <c r="G19" i="6"/>
  <c r="Q4" i="6" s="1"/>
  <c r="G18" i="6"/>
  <c r="Q2" i="6" s="1"/>
  <c r="D38" i="6"/>
  <c r="L15" i="6" s="1"/>
  <c r="D36" i="6"/>
  <c r="L14" i="6" s="1"/>
  <c r="D34" i="6"/>
  <c r="L13" i="6" s="1"/>
  <c r="D32" i="6"/>
  <c r="L12" i="6" s="1"/>
  <c r="D30" i="6"/>
  <c r="L11" i="6" s="1"/>
  <c r="D28" i="6"/>
  <c r="L10" i="6" s="1"/>
  <c r="D26" i="6"/>
  <c r="L9" i="6" s="1"/>
  <c r="D24" i="6"/>
  <c r="L8" i="6" s="1"/>
  <c r="D22" i="6"/>
  <c r="L7" i="6" s="1"/>
  <c r="C38" i="6"/>
  <c r="K15" i="6" s="1"/>
  <c r="C36" i="6"/>
  <c r="K14" i="6" s="1"/>
  <c r="C34" i="6"/>
  <c r="K13" i="6" s="1"/>
  <c r="C32" i="6"/>
  <c r="K12" i="6" s="1"/>
  <c r="C30" i="6"/>
  <c r="K11" i="6" s="1"/>
  <c r="C28" i="6"/>
  <c r="K10" i="6" s="1"/>
  <c r="C26" i="6"/>
  <c r="K9" i="6" s="1"/>
  <c r="C24" i="6"/>
  <c r="K8" i="6" s="1"/>
  <c r="C22" i="6"/>
  <c r="K7" i="6" s="1"/>
  <c r="C20" i="6"/>
  <c r="L5" i="6" s="1"/>
  <c r="C19" i="6"/>
  <c r="L4" i="6" s="1"/>
  <c r="C18" i="6"/>
  <c r="L2" i="6" s="1"/>
  <c r="B17" i="5"/>
  <c r="F4" i="2"/>
  <c r="N4" i="2"/>
  <c r="G17" i="5" l="1"/>
  <c r="G16" i="5"/>
  <c r="G15" i="5"/>
  <c r="G14" i="5"/>
  <c r="G13" i="5"/>
  <c r="G12" i="5"/>
  <c r="G11" i="5"/>
  <c r="G10" i="5"/>
  <c r="B16" i="5"/>
  <c r="B15" i="5"/>
  <c r="B14" i="5"/>
  <c r="B13" i="5"/>
  <c r="B12" i="5"/>
  <c r="B11" i="5"/>
  <c r="B10" i="5"/>
  <c r="G18" i="4" l="1"/>
  <c r="G17" i="4"/>
  <c r="G16" i="4"/>
  <c r="G15" i="4"/>
  <c r="G14" i="4"/>
  <c r="G13" i="4"/>
  <c r="G12" i="4"/>
  <c r="G11" i="4"/>
  <c r="G10" i="4"/>
  <c r="B18" i="4"/>
  <c r="B17" i="4"/>
  <c r="B16" i="4"/>
  <c r="B15" i="4"/>
  <c r="B14" i="4"/>
  <c r="B13" i="4"/>
  <c r="B12" i="4"/>
  <c r="B11" i="4"/>
  <c r="B10" i="4"/>
  <c r="P13" i="1" l="1"/>
  <c r="S12" i="1" s="1"/>
  <c r="S19" i="1"/>
  <c r="R3" i="6"/>
  <c r="F4" i="3"/>
  <c r="Q3" i="6" s="1"/>
  <c r="M3" i="6"/>
  <c r="L3" i="6"/>
  <c r="B6" i="5"/>
  <c r="R8" i="3"/>
  <c r="H8" i="3"/>
  <c r="H7" i="3"/>
  <c r="F6" i="3"/>
  <c r="F5" i="3"/>
  <c r="N4" i="3"/>
  <c r="B6" i="4"/>
  <c r="R8" i="2"/>
  <c r="H8" i="2"/>
  <c r="H7" i="2"/>
  <c r="F6" i="2"/>
  <c r="F5" i="2"/>
  <c r="B5" i="5"/>
  <c r="F4" i="5"/>
  <c r="B4" i="5"/>
  <c r="B5" i="4"/>
  <c r="F4" i="4"/>
  <c r="B4" i="4"/>
  <c r="E20" i="1" l="1"/>
</calcChain>
</file>

<file path=xl/comments1.xml><?xml version="1.0" encoding="utf-8"?>
<comments xmlns="http://schemas.openxmlformats.org/spreadsheetml/2006/main">
  <authors>
    <author>冨田宏幸</author>
  </authors>
  <commentList>
    <comment ref="B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地区（支部）予選大会での記録を入力してください。
例）58分00秒
</t>
        </r>
      </text>
    </comment>
    <comment ref="F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地区（支部）予選大会での記録を入力してください。
例）58分00秒
</t>
        </r>
      </text>
    </comment>
  </commentList>
</comments>
</file>

<file path=xl/comments2.xml><?xml version="1.0" encoding="utf-8"?>
<comments xmlns="http://schemas.openxmlformats.org/spreadsheetml/2006/main">
  <authors>
    <author>冨田宏幸</author>
  </authors>
  <commentList>
    <comment ref="H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comments3.xml><?xml version="1.0" encoding="utf-8"?>
<comments xmlns="http://schemas.openxmlformats.org/spreadsheetml/2006/main">
  <authors>
    <author>冨田宏幸</author>
  </authors>
  <commentList>
    <comment ref="H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<sst xmlns="http://schemas.openxmlformats.org/spreadsheetml/2006/main" count="220" uniqueCount="126">
  <si>
    <t>地区名</t>
    <rPh sb="0" eb="3">
      <t>チクメイ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</si>
  <si>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</si>
  <si>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</si>
  <si>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学校所在地</t>
    <rPh sb="0" eb="2">
      <t>ガッコウ</t>
    </rPh>
    <rPh sb="2" eb="5">
      <t>ショザイチ</t>
    </rPh>
    <phoneticPr fontId="1"/>
  </si>
  <si>
    <t>申込責任者</t>
    <rPh sb="0" eb="2">
      <t>モウシコミ</t>
    </rPh>
    <rPh sb="2" eb="5">
      <t>セキニンシャ</t>
    </rPh>
    <phoneticPr fontId="1"/>
  </si>
  <si>
    <t>種類</t>
    <rPh sb="0" eb="2">
      <t>シュルイ</t>
    </rPh>
    <phoneticPr fontId="1"/>
  </si>
  <si>
    <t>参加料</t>
    <rPh sb="0" eb="3">
      <t>サンカリョウ</t>
    </rPh>
    <phoneticPr fontId="1"/>
  </si>
  <si>
    <t>参加章</t>
    <rPh sb="0" eb="2">
      <t>サンカ</t>
    </rPh>
    <rPh sb="2" eb="3">
      <t>ショウ</t>
    </rPh>
    <phoneticPr fontId="1"/>
  </si>
  <si>
    <t>合計</t>
    <rPh sb="0" eb="2">
      <t>ゴウケイ</t>
    </rPh>
    <phoneticPr fontId="1"/>
  </si>
  <si>
    <t>１人</t>
    <rPh sb="1" eb="2">
      <t>ニン</t>
    </rPh>
    <phoneticPr fontId="1"/>
  </si>
  <si>
    <t>１個</t>
    <rPh sb="1" eb="2">
      <t>コ</t>
    </rPh>
    <phoneticPr fontId="1"/>
  </si>
  <si>
    <t>１冊</t>
    <rPh sb="1" eb="2">
      <t>サツ</t>
    </rPh>
    <phoneticPr fontId="1"/>
  </si>
  <si>
    <t>円</t>
    <rPh sb="0" eb="1">
      <t>エン</t>
    </rPh>
    <phoneticPr fontId="1"/>
  </si>
  <si>
    <t>単価（円）</t>
    <rPh sb="0" eb="2">
      <t>タンカ</t>
    </rPh>
    <rPh sb="3" eb="4">
      <t>エン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</si>
  <si>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</si>
  <si>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</si>
  <si>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申込数</t>
    <rPh sb="0" eb="3">
      <t>モウシコミスウ</t>
    </rPh>
    <phoneticPr fontId="1"/>
  </si>
  <si>
    <t>金額</t>
    <rPh sb="0" eb="2">
      <t>キンガク</t>
    </rPh>
    <phoneticPr fontId="1"/>
  </si>
  <si>
    <t>冊</t>
    <rPh sb="0" eb="1">
      <t>サツ</t>
    </rPh>
    <phoneticPr fontId="1"/>
  </si>
  <si>
    <t>個</t>
    <rPh sb="0" eb="1">
      <t>コ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</si>
  <si>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</si>
  <si>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</si>
  <si>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〒</t>
    <phoneticPr fontId="1"/>
  </si>
  <si>
    <t>職印</t>
    <rPh sb="0" eb="2">
      <t>ショクイン</t>
    </rPh>
    <phoneticPr fontId="1"/>
  </si>
  <si>
    <t>支部名</t>
    <rPh sb="0" eb="3">
      <t>シブメイ</t>
    </rPh>
    <phoneticPr fontId="1"/>
  </si>
  <si>
    <t>地区</t>
    <rPh sb="0" eb="2">
      <t>チク</t>
    </rPh>
    <phoneticPr fontId="1"/>
  </si>
  <si>
    <t>支部</t>
    <rPh sb="0" eb="2">
      <t>シブ</t>
    </rPh>
    <phoneticPr fontId="1"/>
  </si>
  <si>
    <t>駅伝競走大会　各種申込書（男女共通）</t>
    <rPh sb="0" eb="2">
      <t>エキデン</t>
    </rPh>
    <rPh sb="2" eb="4">
      <t>キョウソウ</t>
    </rPh>
    <rPh sb="4" eb="6">
      <t>タイカイ</t>
    </rPh>
    <rPh sb="7" eb="9">
      <t>カクシュ</t>
    </rPh>
    <rPh sb="9" eb="12">
      <t>モウシコミショ</t>
    </rPh>
    <rPh sb="13" eb="15">
      <t>ダンジョ</t>
    </rPh>
    <rPh sb="15" eb="17">
      <t>キョウツウ</t>
    </rPh>
    <phoneticPr fontId="1"/>
  </si>
  <si>
    <t>プログラム</t>
    <phoneticPr fontId="1"/>
  </si>
  <si>
    <t>チーム</t>
    <phoneticPr fontId="1"/>
  </si>
  <si>
    <t>TEL</t>
    <phoneticPr fontId="1"/>
  </si>
  <si>
    <t>FAX</t>
    <phoneticPr fontId="1"/>
  </si>
  <si>
    <t>１チーム</t>
    <phoneticPr fontId="1"/>
  </si>
  <si>
    <t>駅伝競走大会　参加申込書（男子）</t>
    <rPh sb="0" eb="2">
      <t>エキデン</t>
    </rPh>
    <rPh sb="2" eb="4">
      <t>キョウソウ</t>
    </rPh>
    <rPh sb="4" eb="6">
      <t>タイカイ</t>
    </rPh>
    <rPh sb="7" eb="9">
      <t>サンカ</t>
    </rPh>
    <rPh sb="9" eb="12">
      <t>モウシコミショ</t>
    </rPh>
    <rPh sb="13" eb="15">
      <t>ダンシ</t>
    </rPh>
    <phoneticPr fontId="1"/>
  </si>
  <si>
    <t>ブルー</t>
    <phoneticPr fontId="1"/>
  </si>
  <si>
    <t>監督名</t>
    <rPh sb="0" eb="2">
      <t>カントク</t>
    </rPh>
    <rPh sb="2" eb="3">
      <t>メイ</t>
    </rPh>
    <phoneticPr fontId="1"/>
  </si>
  <si>
    <t>ブルー</t>
    <phoneticPr fontId="1"/>
  </si>
  <si>
    <t>位</t>
    <rPh sb="0" eb="1">
      <t>イ</t>
    </rPh>
    <phoneticPr fontId="1"/>
  </si>
  <si>
    <t>順位</t>
    <rPh sb="0" eb="2">
      <t>ジュンイ</t>
    </rPh>
    <phoneticPr fontId="1"/>
  </si>
  <si>
    <t>緊急連絡先</t>
    <rPh sb="0" eb="2">
      <t>キンキュウ</t>
    </rPh>
    <rPh sb="2" eb="5">
      <t>レンラクサキ</t>
    </rPh>
    <phoneticPr fontId="1"/>
  </si>
  <si>
    <t>競技者名</t>
    <rPh sb="0" eb="3">
      <t>キョウギシャ</t>
    </rPh>
    <rPh sb="3" eb="4">
      <t>メイ</t>
    </rPh>
    <phoneticPr fontId="1"/>
  </si>
  <si>
    <t>№</t>
    <phoneticPr fontId="1"/>
  </si>
  <si>
    <t>学</t>
    <rPh sb="0" eb="1">
      <t>ガク</t>
    </rPh>
    <phoneticPr fontId="1"/>
  </si>
  <si>
    <t>年</t>
    <rPh sb="0" eb="1">
      <t>ネン</t>
    </rPh>
    <phoneticPr fontId="1"/>
  </si>
  <si>
    <t>ふりがな</t>
    <phoneticPr fontId="1"/>
  </si>
  <si>
    <t>※　オーダー用紙提出時の確認のため、コピーをして各校で保管をお願いします。</t>
    <rPh sb="6" eb="8">
      <t>ヨウシ</t>
    </rPh>
    <rPh sb="8" eb="10">
      <t>テイシュツ</t>
    </rPh>
    <rPh sb="10" eb="11">
      <t>ジ</t>
    </rPh>
    <rPh sb="12" eb="14">
      <t>カクニン</t>
    </rPh>
    <rPh sb="24" eb="26">
      <t>カクコウ</t>
    </rPh>
    <rPh sb="27" eb="29">
      <t>ホカン</t>
    </rPh>
    <rPh sb="31" eb="32">
      <t>ネガ</t>
    </rPh>
    <phoneticPr fontId="1"/>
  </si>
  <si>
    <t>※　ブルーの用紙に印刷して提出してください。</t>
    <rPh sb="6" eb="8">
      <t>ヨウシ</t>
    </rPh>
    <rPh sb="9" eb="11">
      <t>インサツ</t>
    </rPh>
    <rPh sb="13" eb="15">
      <t>テイシュツ</t>
    </rPh>
    <phoneticPr fontId="1"/>
  </si>
  <si>
    <t>ピンク</t>
    <phoneticPr fontId="1"/>
  </si>
  <si>
    <t>駅伝競走大会　参加申込書（女子）</t>
    <rPh sb="0" eb="2">
      <t>エキデン</t>
    </rPh>
    <rPh sb="2" eb="4">
      <t>キョウソウ</t>
    </rPh>
    <rPh sb="4" eb="6">
      <t>タイカイ</t>
    </rPh>
    <rPh sb="7" eb="9">
      <t>サンカ</t>
    </rPh>
    <rPh sb="9" eb="12">
      <t>モウシコミショ</t>
    </rPh>
    <rPh sb="13" eb="15">
      <t>ジョシ</t>
    </rPh>
    <phoneticPr fontId="1"/>
  </si>
  <si>
    <t>※　ピンクの用紙に印刷して提出してください。</t>
    <rPh sb="6" eb="8">
      <t>ヨウシ</t>
    </rPh>
    <rPh sb="9" eb="11">
      <t>インサツ</t>
    </rPh>
    <rPh sb="13" eb="15">
      <t>テイシュツ</t>
    </rPh>
    <phoneticPr fontId="1"/>
  </si>
  <si>
    <t>（男子）</t>
    <rPh sb="1" eb="3">
      <t>ダンシ</t>
    </rPh>
    <phoneticPr fontId="1"/>
  </si>
  <si>
    <t>駅伝競走大会オーダー用紙（男子）</t>
    <rPh sb="0" eb="2">
      <t>エキデン</t>
    </rPh>
    <rPh sb="2" eb="4">
      <t>キョウソウ</t>
    </rPh>
    <rPh sb="4" eb="6">
      <t>タイカイ</t>
    </rPh>
    <rPh sb="10" eb="12">
      <t>ヨウシ</t>
    </rPh>
    <rPh sb="13" eb="15">
      <t>ダンシ</t>
    </rPh>
    <phoneticPr fontId="1"/>
  </si>
  <si>
    <t>駅伝競走大会オーダー用紙（女子）</t>
    <rPh sb="0" eb="2">
      <t>エキデン</t>
    </rPh>
    <rPh sb="2" eb="4">
      <t>キョウソウ</t>
    </rPh>
    <rPh sb="4" eb="6">
      <t>タイカイ</t>
    </rPh>
    <rPh sb="10" eb="12">
      <t>ヨウシ</t>
    </rPh>
    <rPh sb="13" eb="15">
      <t>ジョシ</t>
    </rPh>
    <phoneticPr fontId="1"/>
  </si>
  <si>
    <t>（女子）</t>
    <rPh sb="1" eb="3">
      <t>ジョシ</t>
    </rPh>
    <phoneticPr fontId="1"/>
  </si>
  <si>
    <t>振込先</t>
    <phoneticPr fontId="1"/>
  </si>
  <si>
    <t>℡</t>
    <phoneticPr fontId="1"/>
  </si>
  <si>
    <t>校長名</t>
    <rPh sb="0" eb="2">
      <t>コウチョウ</t>
    </rPh>
    <rPh sb="2" eb="3">
      <t>メイ</t>
    </rPh>
    <phoneticPr fontId="1"/>
  </si>
  <si>
    <t>男子</t>
    <rPh sb="0" eb="2">
      <t>ダンシ</t>
    </rPh>
    <phoneticPr fontId="13"/>
  </si>
  <si>
    <t>女子</t>
    <rPh sb="0" eb="2">
      <t>ジョシ</t>
    </rPh>
    <phoneticPr fontId="13"/>
  </si>
  <si>
    <t>学校名</t>
  </si>
  <si>
    <t>地区　・　順位</t>
    <phoneticPr fontId="1"/>
  </si>
  <si>
    <t>学校長名</t>
  </si>
  <si>
    <t>監督名</t>
  </si>
  <si>
    <t>Ｎｏ</t>
  </si>
  <si>
    <t>競技者名</t>
  </si>
  <si>
    <t>学年</t>
  </si>
  <si>
    <t>区、補欠（６７８）</t>
  </si>
  <si>
    <t>男子</t>
    <rPh sb="0" eb="2">
      <t>ダンシ</t>
    </rPh>
    <phoneticPr fontId="13"/>
  </si>
  <si>
    <t>女子</t>
    <rPh sb="0" eb="2">
      <t>ジョシ</t>
    </rPh>
    <phoneticPr fontId="13"/>
  </si>
  <si>
    <t>区、補欠（７８９）</t>
    <phoneticPr fontId="13"/>
  </si>
  <si>
    <t>東邦銀行　西福島支店　普通　３６２３７７</t>
    <rPh sb="0" eb="2">
      <t>トウホウ</t>
    </rPh>
    <rPh sb="2" eb="4">
      <t>ギンコウ</t>
    </rPh>
    <rPh sb="5" eb="6">
      <t>ニシ</t>
    </rPh>
    <rPh sb="6" eb="8">
      <t>フクシマ</t>
    </rPh>
    <phoneticPr fontId="1"/>
  </si>
  <si>
    <t>大会事務局</t>
    <phoneticPr fontId="1"/>
  </si>
  <si>
    <t>No</t>
    <phoneticPr fontId="1"/>
  </si>
  <si>
    <t>エントリー区間</t>
    <rPh sb="5" eb="7">
      <t>クカン</t>
    </rPh>
    <phoneticPr fontId="1"/>
  </si>
  <si>
    <t>学年</t>
    <rPh sb="0" eb="2">
      <t>ガクネン</t>
    </rPh>
    <phoneticPr fontId="1"/>
  </si>
  <si>
    <t>補欠</t>
    <rPh sb="0" eb="2">
      <t>ホケツ</t>
    </rPh>
    <phoneticPr fontId="1"/>
  </si>
  <si>
    <t>学年</t>
    <rPh sb="0" eb="2">
      <t>ガクネン</t>
    </rPh>
    <phoneticPr fontId="1"/>
  </si>
  <si>
    <t>エントリー区間</t>
    <phoneticPr fontId="1"/>
  </si>
  <si>
    <t>補欠</t>
    <rPh sb="0" eb="2">
      <t>ホケツ</t>
    </rPh>
    <phoneticPr fontId="1"/>
  </si>
  <si>
    <t>No</t>
  </si>
  <si>
    <t>県北</t>
    <rPh sb="0" eb="2">
      <t>ケンポク</t>
    </rPh>
    <phoneticPr fontId="1"/>
  </si>
  <si>
    <t>福島</t>
    <rPh sb="0" eb="2">
      <t>フクシマ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</si>
  <si>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</si>
  <si>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</si>
  <si>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</si>
  <si>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</si>
  <si>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</si>
  <si>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</si>
  <si>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いわき</t>
  </si>
  <si>
    <t>田村</t>
    <rPh sb="0" eb="2">
      <t>タムラ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</si>
  <si>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</si>
  <si>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</si>
  <si>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</si>
  <si>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東西しらかわ</t>
    <rPh sb="0" eb="2">
      <t>トウザイ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</si>
  <si>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</si>
  <si>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</si>
  <si>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</si>
  <si>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</si>
  <si>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</si>
  <si>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</si>
  <si>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</si>
  <si>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</si>
  <si>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予選大会記録</t>
    <rPh sb="0" eb="2">
      <t>ヨセン</t>
    </rPh>
    <rPh sb="2" eb="4">
      <t>タイカイ</t>
    </rPh>
    <rPh sb="4" eb="6">
      <t>キロク</t>
    </rPh>
    <phoneticPr fontId="13"/>
  </si>
  <si>
    <r>
      <rPr>
        <b/>
        <sz val="14"/>
        <color rgb="FFFF0000"/>
        <rFont val="ＭＳ ゴシック"/>
        <family val="3"/>
        <charset val="128"/>
      </rPr>
      <t>チーム写真を貼り付けてください。</t>
    </r>
    <r>
      <rPr>
        <b/>
        <sz val="11"/>
        <color theme="1"/>
        <rFont val="ＭＳ ゴシック"/>
        <family val="3"/>
        <charset val="128"/>
      </rPr>
      <t xml:space="preserve">
※「挿入」から「画像」を選択し、貼り付けます。
※大きさは事務局で編集します。そのままの大きさで貼り付けてください。
↓この下に貼り付け
</t>
    </r>
    <rPh sb="3" eb="5">
      <t>シャシン</t>
    </rPh>
    <rPh sb="6" eb="7">
      <t>ハ</t>
    </rPh>
    <rPh sb="8" eb="9">
      <t>ツ</t>
    </rPh>
    <rPh sb="19" eb="21">
      <t>ソウニュウ</t>
    </rPh>
    <rPh sb="25" eb="27">
      <t>ガゾウ</t>
    </rPh>
    <rPh sb="29" eb="31">
      <t>センタク</t>
    </rPh>
    <rPh sb="33" eb="34">
      <t>ハ</t>
    </rPh>
    <rPh sb="35" eb="36">
      <t>ツ</t>
    </rPh>
    <rPh sb="42" eb="43">
      <t>オオ</t>
    </rPh>
    <rPh sb="46" eb="49">
      <t>ジムキョク</t>
    </rPh>
    <rPh sb="50" eb="52">
      <t>ヘンシュウ</t>
    </rPh>
    <rPh sb="61" eb="62">
      <t>オオ</t>
    </rPh>
    <rPh sb="65" eb="66">
      <t>ハ</t>
    </rPh>
    <rPh sb="67" eb="68">
      <t>ツ</t>
    </rPh>
    <rPh sb="82" eb="83">
      <t>シタ</t>
    </rPh>
    <rPh sb="84" eb="85">
      <t>ハ</t>
    </rPh>
    <rPh sb="86" eb="87">
      <t>ツ</t>
    </rPh>
    <phoneticPr fontId="13"/>
  </si>
  <si>
    <t>男子</t>
    <rPh sb="0" eb="2">
      <t>ダンシ</t>
    </rPh>
    <phoneticPr fontId="13"/>
  </si>
  <si>
    <t>女子</t>
    <rPh sb="0" eb="2">
      <t>ジョシ</t>
    </rPh>
    <phoneticPr fontId="13"/>
  </si>
  <si>
    <t>双葉</t>
    <rPh sb="0" eb="2">
      <t>フタバ</t>
    </rPh>
    <phoneticPr fontId="1"/>
  </si>
  <si>
    <t>（記入例）</t>
    <rPh sb="1" eb="3">
      <t>キニュウ</t>
    </rPh>
    <rPh sb="3" eb="4">
      <t>レイ</t>
    </rPh>
    <phoneticPr fontId="13"/>
  </si>
  <si>
    <t>５８分１０秒</t>
    <rPh sb="2" eb="3">
      <t>フン</t>
    </rPh>
    <rPh sb="5" eb="6">
      <t>ビョウ</t>
    </rPh>
    <phoneticPr fontId="13"/>
  </si>
  <si>
    <t>保護者用</t>
    <rPh sb="0" eb="3">
      <t>ホゴシャ</t>
    </rPh>
    <rPh sb="3" eb="4">
      <t>ヨウ</t>
    </rPh>
    <phoneticPr fontId="1"/>
  </si>
  <si>
    <t>学校・生徒用</t>
    <rPh sb="0" eb="2">
      <t>ガッコウ</t>
    </rPh>
    <rPh sb="3" eb="6">
      <t>セイトヨウ</t>
    </rPh>
    <phoneticPr fontId="1"/>
  </si>
  <si>
    <t>１時間０１分１５秒</t>
    <rPh sb="1" eb="3">
      <t>ジカン</t>
    </rPh>
    <rPh sb="5" eb="6">
      <t>フン</t>
    </rPh>
    <rPh sb="8" eb="9">
      <t>ビョウ</t>
    </rPh>
    <phoneticPr fontId="13"/>
  </si>
  <si>
    <t xml:space="preserve">      
</t>
    <phoneticPr fontId="1"/>
  </si>
  <si>
    <t>第６７回福島県中学校体育大会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</si>
  <si>
    <t>口座名義　県中体連駅伝　部会長　山際　裕之</t>
    <rPh sb="0" eb="2">
      <t>コウザ</t>
    </rPh>
    <rPh sb="2" eb="4">
      <t>メイギ</t>
    </rPh>
    <rPh sb="16" eb="18">
      <t>ヤマギワ</t>
    </rPh>
    <rPh sb="19" eb="21">
      <t>ヒロユキ</t>
    </rPh>
    <phoneticPr fontId="1"/>
  </si>
  <si>
    <t>　必要事項を記入して職印を押印した申込書一式（各種申込書と参加申込書）を、下記の大会事務局宛てに９月２７日（金）必着で郵送する。
　なお、申込書一式のデータは大会事務局へ９月２４日（火）１２：００必着でメールで送信する。</t>
    <rPh sb="54" eb="55">
      <t>キン</t>
    </rPh>
    <rPh sb="56" eb="58">
      <t>ヒッチャク</t>
    </rPh>
    <rPh sb="91" eb="92">
      <t>カ</t>
    </rPh>
    <phoneticPr fontId="1"/>
  </si>
  <si>
    <t>○　上記の合計金額→９月２７日（金）１２：００までに下記の口座へ振り込む。</t>
    <rPh sb="16" eb="17">
      <t>キン</t>
    </rPh>
    <phoneticPr fontId="1"/>
  </si>
  <si>
    <t>〒９７０－０２２３</t>
    <phoneticPr fontId="1"/>
  </si>
  <si>
    <t>いわき市平薄磯南作２３</t>
    <rPh sb="0" eb="7">
      <t>970-0223</t>
    </rPh>
    <rPh sb="7" eb="8">
      <t>ミナミ</t>
    </rPh>
    <rPh sb="8" eb="9">
      <t>サク</t>
    </rPh>
    <phoneticPr fontId="1"/>
  </si>
  <si>
    <t>いわき市立豊間中学校　　鷺谷　　仁</t>
    <rPh sb="3" eb="5">
      <t>シリツ</t>
    </rPh>
    <rPh sb="5" eb="7">
      <t>トヨマ</t>
    </rPh>
    <rPh sb="7" eb="10">
      <t>チュウガッコウ</t>
    </rPh>
    <rPh sb="12" eb="14">
      <t>サギヤ</t>
    </rPh>
    <rPh sb="16" eb="17">
      <t>ヒトシ</t>
    </rPh>
    <phoneticPr fontId="1"/>
  </si>
  <si>
    <t>TEL：０２４６－３９－４８４０</t>
    <phoneticPr fontId="1"/>
  </si>
  <si>
    <t>FAX：０２４６－３９－４８４１</t>
    <phoneticPr fontId="1"/>
  </si>
  <si>
    <t>E-mail：sagiya.hitoshi＠fcs.ed.jp</t>
    <phoneticPr fontId="1"/>
  </si>
  <si>
    <t>ｱｽﾘｰﾄﾋﾞﾌﾞｽ
襷代</t>
    <rPh sb="11" eb="12">
      <t>タスキ</t>
    </rPh>
    <rPh sb="12" eb="13">
      <t>ダイ</t>
    </rPh>
    <phoneticPr fontId="1"/>
  </si>
  <si>
    <t>（別紙オーダー用紙は１０月８日１２時までにチーム受付に提出してください。）</t>
    <rPh sb="1" eb="2">
      <t>クベツ</t>
    </rPh>
    <rPh sb="2" eb="3">
      <t>ケツベツ</t>
    </rPh>
    <rPh sb="7" eb="9">
      <t>ヨウシ</t>
    </rPh>
    <rPh sb="12" eb="13">
      <t>ツキ</t>
    </rPh>
    <rPh sb="14" eb="15">
      <t>ニチ</t>
    </rPh>
    <rPh sb="17" eb="18">
      <t>ジ</t>
    </rPh>
    <rPh sb="24" eb="26">
      <t>ウケツケ</t>
    </rPh>
    <rPh sb="27" eb="29">
      <t>テイシュツ</t>
    </rPh>
    <phoneticPr fontId="1"/>
  </si>
  <si>
    <t>※１０月８日１２時までに「チーム受付」に提出してください。</t>
    <rPh sb="3" eb="4">
      <t>ツキ</t>
    </rPh>
    <rPh sb="5" eb="6">
      <t>ニチ</t>
    </rPh>
    <rPh sb="8" eb="9">
      <t>ジ</t>
    </rPh>
    <rPh sb="16" eb="18">
      <t>ウケツケ</t>
    </rPh>
    <rPh sb="20" eb="2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</si>
</sst>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年&quot;"/>
    <numFmt numFmtId="177" formatCode="#&quot;年&quot;"/>
  </numFmts>
  <fonts count="40"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2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0" tint="-0.499984740745262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2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u/>
      <sz val="11"/>
      <color theme="10"/>
      <name val="Yu Gothic"/>
      <family val="3"/>
      <charset val="128"/>
      <scheme val="minor"/>
    </font>
    <font>
      <b/>
      <sz val="8"/>
      <name val="ＭＳ 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Yu Gothic"/>
      <family val="3"/>
      <charset val="128"/>
      <scheme val="minor"/>
    </font>
    <font>
      <b/>
      <sz val="12"/>
      <name val="ＭＳ 明朝"/>
      <family val="1"/>
      <charset val="128"/>
    </font>
    <font>
      <b/>
      <sz val="11"/>
      <name val="Yu Gothic"/>
      <family val="3"/>
      <charset val="128"/>
      <scheme val="minor"/>
    </font>
    <font>
      <u/>
      <sz val="11"/>
      <name val="Yu Gothic"/>
      <family val="3"/>
      <charset val="128"/>
      <scheme val="minor"/>
    </font>
    <font>
      <b/>
      <u/>
      <sz val="14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FF00"/>
        <bgColor indexed="64"/>
      </patternFill>
    </fill>
  </fills>
  <borders count="1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medium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9" fillId="0" borderId="0" xfId="0" applyFont="1">
      <alignment vertical="center"/>
    </xf>
    <xf numFmtId="0" fontId="7" fillId="0" borderId="8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66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6" fillId="2" borderId="72" xfId="0" applyFont="1" applyFill="1" applyBorder="1" applyAlignment="1" applyProtection="1">
      <alignment horizontal="distributed" vertical="center" indent="1" shrinkToFit="1"/>
      <protection locked="0"/>
    </xf>
    <xf numFmtId="176" fontId="16" fillId="0" borderId="73" xfId="2" applyNumberFormat="1" applyFont="1" applyBorder="1" applyAlignment="1">
      <alignment horizontal="center" vertical="center"/>
    </xf>
    <xf numFmtId="176" fontId="16" fillId="0" borderId="75" xfId="2" applyNumberFormat="1" applyFont="1" applyBorder="1" applyAlignment="1">
      <alignment horizontal="center" vertical="center"/>
    </xf>
    <xf numFmtId="0" fontId="16" fillId="2" borderId="74" xfId="0" applyFont="1" applyFill="1" applyBorder="1" applyAlignment="1" applyProtection="1">
      <alignment horizontal="distributed" vertical="center" indent="1" shrinkToFit="1"/>
      <protection locked="0"/>
    </xf>
    <xf numFmtId="0" fontId="16" fillId="2" borderId="81" xfId="0" applyFont="1" applyFill="1" applyBorder="1" applyAlignment="1" applyProtection="1">
      <alignment horizontal="distributed" vertical="center" indent="1" shrinkToFit="1"/>
      <protection locked="0"/>
    </xf>
    <xf numFmtId="176" fontId="16" fillId="0" borderId="78" xfId="2" applyNumberFormat="1" applyFont="1" applyBorder="1" applyAlignment="1">
      <alignment horizontal="center" vertical="center"/>
    </xf>
    <xf numFmtId="0" fontId="16" fillId="2" borderId="77" xfId="0" applyFont="1" applyFill="1" applyBorder="1" applyAlignment="1" applyProtection="1">
      <alignment horizontal="distributed" vertical="center" indent="1" shrinkToFit="1"/>
      <protection locked="0"/>
    </xf>
    <xf numFmtId="0" fontId="0" fillId="3" borderId="83" xfId="0" applyFill="1" applyBorder="1" applyAlignment="1">
      <alignment horizontal="center" vertical="center" shrinkToFit="1"/>
    </xf>
    <xf numFmtId="0" fontId="0" fillId="3" borderId="87" xfId="0" applyFill="1" applyBorder="1" applyAlignment="1">
      <alignment horizontal="center" vertical="center" shrinkToFit="1"/>
    </xf>
    <xf numFmtId="0" fontId="18" fillId="4" borderId="88" xfId="0" applyFont="1" applyFill="1" applyBorder="1" applyAlignment="1" applyProtection="1">
      <alignment horizontal="center" vertical="center" shrinkToFit="1"/>
      <protection locked="0"/>
    </xf>
    <xf numFmtId="0" fontId="18" fillId="4" borderId="89" xfId="0" applyFont="1" applyFill="1" applyBorder="1" applyAlignment="1" applyProtection="1">
      <alignment horizontal="center" vertical="center" shrinkToFit="1"/>
      <protection locked="0"/>
    </xf>
    <xf numFmtId="0" fontId="0" fillId="3" borderId="90" xfId="0" applyFill="1" applyBorder="1" applyAlignment="1">
      <alignment horizontal="center" vertical="center" shrinkToFit="1"/>
    </xf>
    <xf numFmtId="0" fontId="0" fillId="3" borderId="92" xfId="0" applyFill="1" applyBorder="1" applyAlignment="1">
      <alignment horizontal="center" vertical="center" shrinkToFit="1"/>
    </xf>
    <xf numFmtId="0" fontId="19" fillId="3" borderId="6" xfId="0" applyFont="1" applyFill="1" applyBorder="1" applyAlignment="1">
      <alignment horizontal="center" vertical="center" shrinkToFit="1"/>
    </xf>
    <xf numFmtId="0" fontId="19" fillId="3" borderId="14" xfId="0" applyFont="1" applyFill="1" applyBorder="1" applyAlignment="1">
      <alignment horizontal="center" vertical="center" shrinkToFit="1"/>
    </xf>
    <xf numFmtId="0" fontId="19" fillId="3" borderId="7" xfId="0" applyFont="1" applyFill="1" applyBorder="1" applyAlignment="1">
      <alignment horizontal="center" vertical="center" shrinkToFit="1"/>
    </xf>
    <xf numFmtId="0" fontId="19" fillId="3" borderId="93" xfId="0" applyFont="1" applyFill="1" applyBorder="1" applyAlignment="1">
      <alignment horizontal="center" vertical="center" shrinkToFit="1"/>
    </xf>
    <xf numFmtId="0" fontId="0" fillId="3" borderId="86" xfId="0" applyFill="1" applyBorder="1" applyAlignment="1" applyProtection="1">
      <alignment horizontal="center" vertical="center" shrinkToFit="1"/>
      <protection locked="0"/>
    </xf>
    <xf numFmtId="0" fontId="0" fillId="4" borderId="72" xfId="0" applyFill="1" applyBorder="1" applyAlignment="1" applyProtection="1">
      <alignment horizontal="center" vertical="center" shrinkToFit="1"/>
      <protection locked="0"/>
    </xf>
    <xf numFmtId="0" fontId="0" fillId="5" borderId="95" xfId="0" applyFill="1" applyBorder="1" applyAlignment="1" applyProtection="1">
      <alignment horizontal="center" vertical="center" shrinkToFit="1"/>
      <protection locked="0"/>
    </xf>
    <xf numFmtId="0" fontId="0" fillId="3" borderId="69" xfId="0" applyFill="1" applyBorder="1" applyAlignment="1" applyProtection="1">
      <alignment horizontal="center" vertical="center" shrinkToFit="1"/>
      <protection locked="0"/>
    </xf>
    <xf numFmtId="0" fontId="0" fillId="5" borderId="96" xfId="0" applyFill="1" applyBorder="1" applyAlignment="1" applyProtection="1">
      <alignment horizontal="center" vertical="center" shrinkToFit="1"/>
      <protection locked="0"/>
    </xf>
    <xf numFmtId="0" fontId="0" fillId="3" borderId="79" xfId="0" applyFill="1" applyBorder="1" applyAlignment="1" applyProtection="1">
      <alignment horizontal="center" vertical="center" shrinkToFit="1"/>
      <protection locked="0"/>
    </xf>
    <xf numFmtId="0" fontId="0" fillId="5" borderId="97" xfId="0" applyFill="1" applyBorder="1" applyAlignment="1" applyProtection="1">
      <alignment horizontal="center" vertical="center" shrinkToFit="1"/>
      <protection locked="0"/>
    </xf>
    <xf numFmtId="0" fontId="0" fillId="3" borderId="98" xfId="0" applyFill="1" applyBorder="1" applyAlignment="1" applyProtection="1">
      <alignment horizontal="center" vertical="center" shrinkToFit="1"/>
      <protection locked="0"/>
    </xf>
    <xf numFmtId="0" fontId="0" fillId="4" borderId="99" xfId="0" applyFill="1" applyBorder="1" applyAlignment="1" applyProtection="1">
      <alignment horizontal="center" vertical="center" shrinkToFit="1"/>
      <protection locked="0"/>
    </xf>
    <xf numFmtId="0" fontId="0" fillId="5" borderId="100" xfId="0" applyFill="1" applyBorder="1" applyAlignment="1" applyProtection="1">
      <alignment horizontal="center" vertical="center" shrinkToFit="1"/>
      <protection locked="0"/>
    </xf>
    <xf numFmtId="176" fontId="0" fillId="4" borderId="94" xfId="0" applyNumberFormat="1" applyFill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justifyLastLine="1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5" fillId="0" borderId="0" xfId="0" applyFont="1">
      <alignment vertical="center"/>
    </xf>
    <xf numFmtId="177" fontId="22" fillId="0" borderId="14" xfId="0" applyNumberFormat="1" applyFont="1" applyBorder="1" applyAlignment="1">
      <alignment horizontal="center" vertical="center" justifyLastLine="1"/>
    </xf>
    <xf numFmtId="177" fontId="22" fillId="0" borderId="16" xfId="0" applyNumberFormat="1" applyFont="1" applyBorder="1" applyAlignment="1">
      <alignment horizontal="center" vertical="center" justifyLastLine="1"/>
    </xf>
    <xf numFmtId="177" fontId="22" fillId="0" borderId="14" xfId="0" applyNumberFormat="1" applyFont="1" applyBorder="1" applyAlignment="1">
      <alignment vertical="center" justifyLastLine="1"/>
    </xf>
    <xf numFmtId="177" fontId="22" fillId="0" borderId="16" xfId="0" applyNumberFormat="1" applyFont="1" applyBorder="1" applyAlignment="1">
      <alignment vertical="center" justifyLastLine="1"/>
    </xf>
    <xf numFmtId="0" fontId="29" fillId="0" borderId="0" xfId="0" applyFont="1">
      <alignment vertical="center"/>
    </xf>
    <xf numFmtId="21" fontId="28" fillId="8" borderId="93" xfId="0" applyNumberFormat="1" applyFont="1" applyFill="1" applyBorder="1" applyAlignment="1">
      <alignment horizontal="center" vertical="center"/>
    </xf>
    <xf numFmtId="0" fontId="0" fillId="3" borderId="116" xfId="0" applyFill="1" applyBorder="1" applyAlignment="1" applyProtection="1">
      <alignment horizontal="center" vertical="center" shrinkToFit="1"/>
      <protection locked="0"/>
    </xf>
    <xf numFmtId="0" fontId="0" fillId="4" borderId="117" xfId="0" applyFill="1" applyBorder="1" applyAlignment="1" applyProtection="1">
      <alignment horizontal="center" vertical="center" shrinkToFit="1"/>
      <protection locked="0"/>
    </xf>
    <xf numFmtId="176" fontId="0" fillId="4" borderId="118" xfId="0" applyNumberFormat="1" applyFill="1" applyBorder="1" applyAlignment="1" applyProtection="1">
      <alignment horizontal="center" vertical="center" shrinkToFit="1"/>
      <protection locked="0"/>
    </xf>
    <xf numFmtId="0" fontId="14" fillId="0" borderId="0" xfId="2" applyFont="1" applyAlignment="1">
      <alignment horizontal="center" vertical="center"/>
    </xf>
    <xf numFmtId="0" fontId="16" fillId="2" borderId="0" xfId="0" applyFont="1" applyFill="1" applyAlignment="1" applyProtection="1">
      <alignment horizontal="distributed" vertical="center" indent="1" shrinkToFit="1"/>
      <protection locked="0"/>
    </xf>
    <xf numFmtId="176" fontId="16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 textRotation="255"/>
    </xf>
    <xf numFmtId="0" fontId="15" fillId="0" borderId="0" xfId="2" applyFont="1" applyAlignment="1">
      <alignment vertical="center" shrinkToFit="1"/>
    </xf>
    <xf numFmtId="0" fontId="14" fillId="0" borderId="0" xfId="2" applyFont="1" applyAlignment="1">
      <alignment vertical="center" textRotation="255"/>
    </xf>
    <xf numFmtId="0" fontId="14" fillId="0" borderId="79" xfId="2" applyFont="1" applyBorder="1" applyAlignment="1">
      <alignment horizontal="center" vertical="center"/>
    </xf>
    <xf numFmtId="176" fontId="16" fillId="0" borderId="119" xfId="2" applyNumberFormat="1" applyFont="1" applyBorder="1" applyAlignment="1">
      <alignment horizontal="center" vertical="center"/>
    </xf>
    <xf numFmtId="0" fontId="16" fillId="2" borderId="75" xfId="0" applyFont="1" applyFill="1" applyBorder="1" applyAlignment="1" applyProtection="1">
      <alignment horizontal="distributed" vertical="center" indent="2" shrinkToFit="1"/>
      <protection locked="0"/>
    </xf>
    <xf numFmtId="0" fontId="32" fillId="2" borderId="90" xfId="0" applyFont="1" applyFill="1" applyBorder="1" applyAlignment="1" applyProtection="1">
      <alignment horizontal="distributed" vertical="center" indent="2" shrinkToFit="1"/>
      <protection locked="0"/>
    </xf>
    <xf numFmtId="0" fontId="32" fillId="2" borderId="74" xfId="0" applyFont="1" applyFill="1" applyBorder="1" applyAlignment="1" applyProtection="1">
      <alignment horizontal="distributed" vertical="center" indent="1" shrinkToFit="1"/>
      <protection locked="0"/>
    </xf>
    <xf numFmtId="0" fontId="32" fillId="2" borderId="72" xfId="0" applyFont="1" applyFill="1" applyBorder="1" applyAlignment="1" applyProtection="1">
      <alignment horizontal="distributed" vertical="center" indent="1" shrinkToFit="1"/>
      <protection locked="0"/>
    </xf>
    <xf numFmtId="0" fontId="14" fillId="0" borderId="0" xfId="0" applyFont="1" applyAlignment="1">
      <alignment horizontal="right" vertical="center"/>
    </xf>
    <xf numFmtId="0" fontId="34" fillId="0" borderId="0" xfId="0" applyFont="1" applyAlignment="1">
      <alignment horizontal="left" vertical="center" wrapText="1"/>
    </xf>
    <xf numFmtId="0" fontId="34" fillId="0" borderId="0" xfId="0" applyFont="1">
      <alignment vertical="center"/>
    </xf>
    <xf numFmtId="0" fontId="18" fillId="0" borderId="0" xfId="0" applyFont="1">
      <alignment vertical="center"/>
    </xf>
    <xf numFmtId="0" fontId="35" fillId="0" borderId="0" xfId="0" applyFont="1">
      <alignment vertical="center"/>
    </xf>
    <xf numFmtId="0" fontId="18" fillId="0" borderId="63" xfId="0" applyFont="1" applyBorder="1">
      <alignment vertical="center"/>
    </xf>
    <xf numFmtId="0" fontId="18" fillId="0" borderId="64" xfId="0" applyFont="1" applyBorder="1">
      <alignment vertical="center"/>
    </xf>
    <xf numFmtId="0" fontId="34" fillId="0" borderId="64" xfId="0" applyFont="1" applyBorder="1">
      <alignment vertical="center"/>
    </xf>
    <xf numFmtId="0" fontId="18" fillId="0" borderId="65" xfId="0" applyFont="1" applyBorder="1">
      <alignment vertical="center"/>
    </xf>
    <xf numFmtId="0" fontId="28" fillId="8" borderId="93" xfId="0" applyFont="1" applyFill="1" applyBorder="1" applyAlignment="1">
      <alignment horizontal="center" vertical="center"/>
    </xf>
    <xf numFmtId="0" fontId="34" fillId="0" borderId="58" xfId="0" applyFont="1" applyBorder="1">
      <alignment vertical="center"/>
    </xf>
    <xf numFmtId="0" fontId="18" fillId="0" borderId="59" xfId="0" applyFont="1" applyBorder="1">
      <alignment vertical="center"/>
    </xf>
    <xf numFmtId="0" fontId="34" fillId="0" borderId="59" xfId="0" applyFont="1" applyBorder="1">
      <alignment vertical="center"/>
    </xf>
    <xf numFmtId="0" fontId="34" fillId="0" borderId="60" xfId="0" applyFont="1" applyBorder="1">
      <alignment vertical="center"/>
    </xf>
    <xf numFmtId="0" fontId="18" fillId="0" borderId="61" xfId="0" applyFont="1" applyBorder="1">
      <alignment vertical="center"/>
    </xf>
    <xf numFmtId="0" fontId="34" fillId="0" borderId="62" xfId="0" applyFont="1" applyBorder="1">
      <alignment vertical="center"/>
    </xf>
    <xf numFmtId="0" fontId="36" fillId="0" borderId="0" xfId="0" applyFont="1">
      <alignment vertical="center"/>
    </xf>
    <xf numFmtId="0" fontId="33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3" applyFont="1" applyFill="1" applyBorder="1">
      <alignment vertical="center"/>
    </xf>
    <xf numFmtId="0" fontId="39" fillId="0" borderId="0" xfId="3" applyFont="1" applyFill="1" applyBorder="1" applyProtection="1">
      <alignment vertical="center"/>
      <protection locked="0"/>
    </xf>
    <xf numFmtId="0" fontId="18" fillId="0" borderId="0" xfId="0" applyFont="1" applyAlignment="1">
      <alignment horizontal="left" vertical="center" wrapText="1"/>
    </xf>
    <xf numFmtId="0" fontId="4" fillId="0" borderId="101" xfId="0" applyFont="1" applyBorder="1" applyAlignment="1">
      <alignment horizontal="distributed" vertical="center"/>
    </xf>
    <xf numFmtId="0" fontId="4" fillId="0" borderId="102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24" fillId="0" borderId="7" xfId="0" applyFont="1" applyBorder="1" applyProtection="1">
      <alignment vertical="center"/>
      <protection locked="0"/>
    </xf>
    <xf numFmtId="0" fontId="24" fillId="0" borderId="1" xfId="0" applyFont="1" applyBorder="1" applyProtection="1">
      <alignment vertical="center"/>
      <protection locked="0"/>
    </xf>
    <xf numFmtId="0" fontId="5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4" fillId="0" borderId="10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3" fontId="4" fillId="0" borderId="1" xfId="0" applyNumberFormat="1" applyFont="1" applyBorder="1" applyAlignment="1">
      <alignment horizontal="right" vertical="center"/>
    </xf>
    <xf numFmtId="38" fontId="24" fillId="0" borderId="7" xfId="1" applyFont="1" applyBorder="1" applyAlignment="1">
      <alignment vertical="center"/>
    </xf>
    <xf numFmtId="38" fontId="24" fillId="0" borderId="1" xfId="1" applyFont="1" applyBorder="1" applyAlignment="1">
      <alignment vertical="center"/>
    </xf>
    <xf numFmtId="38" fontId="23" fillId="0" borderId="101" xfId="1" applyFont="1" applyBorder="1" applyAlignment="1">
      <alignment horizontal="right" vertical="center"/>
    </xf>
    <xf numFmtId="38" fontId="23" fillId="0" borderId="102" xfId="1" applyFont="1" applyBorder="1" applyAlignment="1">
      <alignment horizontal="right" vertical="center"/>
    </xf>
    <xf numFmtId="0" fontId="18" fillId="0" borderId="0" xfId="0" applyFont="1" applyAlignment="1">
      <alignment horizontal="left" vertical="top" wrapText="1"/>
    </xf>
    <xf numFmtId="0" fontId="5" fillId="0" borderId="110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38" fontId="24" fillId="0" borderId="43" xfId="1" applyFont="1" applyBorder="1" applyAlignment="1">
      <alignment horizontal="center" vertical="center"/>
    </xf>
    <xf numFmtId="38" fontId="24" fillId="0" borderId="109" xfId="1" applyFont="1" applyBorder="1" applyAlignment="1">
      <alignment horizontal="center" vertical="center"/>
    </xf>
    <xf numFmtId="38" fontId="24" fillId="0" borderId="22" xfId="1" applyFont="1" applyBorder="1" applyAlignment="1">
      <alignment horizontal="center" vertical="center"/>
    </xf>
    <xf numFmtId="38" fontId="24" fillId="0" borderId="112" xfId="1" applyFont="1" applyBorder="1" applyAlignment="1">
      <alignment horizontal="center" vertical="center"/>
    </xf>
    <xf numFmtId="0" fontId="24" fillId="0" borderId="43" xfId="0" applyFont="1" applyBorder="1" applyAlignment="1" applyProtection="1">
      <alignment horizontal="center" vertical="center"/>
      <protection locked="0"/>
    </xf>
    <xf numFmtId="0" fontId="24" fillId="0" borderId="109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112" xfId="0" applyFont="1" applyBorder="1" applyAlignment="1" applyProtection="1">
      <alignment horizontal="center" vertical="center"/>
      <protection locked="0"/>
    </xf>
    <xf numFmtId="0" fontId="5" fillId="0" borderId="109" xfId="0" applyFont="1" applyBorder="1" applyAlignment="1">
      <alignment horizontal="center" vertical="center"/>
    </xf>
    <xf numFmtId="0" fontId="5" fillId="0" borderId="115" xfId="0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108" xfId="0" applyFont="1" applyBorder="1" applyAlignment="1">
      <alignment horizontal="distributed" vertical="center" shrinkToFit="1"/>
    </xf>
    <xf numFmtId="0" fontId="4" fillId="0" borderId="109" xfId="0" applyFont="1" applyBorder="1" applyAlignment="1">
      <alignment horizontal="distributed" vertical="center" shrinkToFit="1"/>
    </xf>
    <xf numFmtId="0" fontId="4" fillId="0" borderId="110" xfId="0" applyFont="1" applyBorder="1" applyAlignment="1">
      <alignment horizontal="distributed" vertical="center" shrinkToFit="1"/>
    </xf>
    <xf numFmtId="0" fontId="4" fillId="0" borderId="105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15" xfId="0" applyFont="1" applyBorder="1" applyAlignment="1">
      <alignment horizontal="center" vertical="center"/>
    </xf>
    <xf numFmtId="0" fontId="4" fillId="0" borderId="1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8" fontId="24" fillId="0" borderId="43" xfId="1" applyFont="1" applyBorder="1" applyAlignment="1">
      <alignment vertical="center"/>
    </xf>
    <xf numFmtId="38" fontId="24" fillId="0" borderId="109" xfId="1" applyFont="1" applyBorder="1" applyAlignment="1">
      <alignment vertical="center"/>
    </xf>
    <xf numFmtId="38" fontId="24" fillId="0" borderId="22" xfId="1" applyFont="1" applyBorder="1" applyAlignment="1">
      <alignment vertical="center"/>
    </xf>
    <xf numFmtId="38" fontId="24" fillId="0" borderId="112" xfId="1" applyFont="1" applyBorder="1" applyAlignment="1">
      <alignment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4" fillId="0" borderId="108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4" fillId="0" borderId="1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24" fillId="0" borderId="114" xfId="0" applyFont="1" applyBorder="1" applyProtection="1">
      <alignment vertical="center"/>
      <protection locked="0"/>
    </xf>
    <xf numFmtId="0" fontId="5" fillId="0" borderId="114" xfId="0" applyFont="1" applyBorder="1" applyAlignment="1">
      <alignment horizontal="distributed" vertical="center" justifyLastLine="1"/>
    </xf>
    <xf numFmtId="0" fontId="5" fillId="0" borderId="1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11" xfId="0" applyFont="1" applyBorder="1" applyAlignment="1">
      <alignment horizontal="distributed" vertical="center"/>
    </xf>
    <xf numFmtId="0" fontId="4" fillId="0" borderId="112" xfId="0" applyFont="1" applyBorder="1" applyAlignment="1">
      <alignment horizontal="distributed" vertical="center"/>
    </xf>
    <xf numFmtId="0" fontId="4" fillId="0" borderId="113" xfId="0" applyFont="1" applyBorder="1" applyAlignment="1">
      <alignment horizontal="distributed" vertical="center"/>
    </xf>
    <xf numFmtId="0" fontId="5" fillId="0" borderId="111" xfId="0" applyFont="1" applyBorder="1" applyAlignment="1">
      <alignment horizontal="distributed" vertical="center" shrinkToFit="1"/>
    </xf>
    <xf numFmtId="0" fontId="5" fillId="0" borderId="112" xfId="0" applyFont="1" applyBorder="1" applyAlignment="1">
      <alignment horizontal="distributed" vertical="center" shrinkToFit="1"/>
    </xf>
    <xf numFmtId="0" fontId="5" fillId="0" borderId="113" xfId="0" applyFont="1" applyBorder="1" applyAlignment="1">
      <alignment horizontal="distributed" vertical="center" shrinkToFit="1"/>
    </xf>
    <xf numFmtId="0" fontId="4" fillId="0" borderId="108" xfId="0" applyFont="1" applyBorder="1" applyAlignment="1">
      <alignment horizontal="distributed" vertical="center"/>
    </xf>
    <xf numFmtId="0" fontId="4" fillId="0" borderId="109" xfId="0" applyFont="1" applyBorder="1" applyAlignment="1">
      <alignment horizontal="distributed" vertical="center"/>
    </xf>
    <xf numFmtId="0" fontId="4" fillId="0" borderId="110" xfId="0" applyFont="1" applyBorder="1" applyAlignment="1">
      <alignment horizontal="distributed" vertical="center"/>
    </xf>
    <xf numFmtId="0" fontId="5" fillId="0" borderId="10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4" fillId="0" borderId="54" xfId="0" applyFont="1" applyBorder="1" applyAlignment="1" applyProtection="1">
      <alignment horizontal="center" vertical="center" shrinkToFit="1"/>
      <protection locked="0"/>
    </xf>
    <xf numFmtId="0" fontId="4" fillId="0" borderId="106" xfId="0" applyFont="1" applyBorder="1" applyAlignment="1" applyProtection="1">
      <alignment horizontal="center" vertical="center" shrinkToFit="1"/>
      <protection locked="0"/>
    </xf>
    <xf numFmtId="0" fontId="4" fillId="0" borderId="52" xfId="0" applyFont="1" applyBorder="1" applyAlignment="1" applyProtection="1">
      <alignment horizontal="left" vertical="center" shrinkToFit="1"/>
      <protection locked="0"/>
    </xf>
    <xf numFmtId="0" fontId="4" fillId="0" borderId="53" xfId="0" applyFont="1" applyBorder="1" applyAlignment="1" applyProtection="1">
      <alignment horizontal="left" vertical="center" shrinkToFit="1"/>
      <protection locked="0"/>
    </xf>
    <xf numFmtId="0" fontId="4" fillId="0" borderId="55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>
      <alignment horizontal="distributed" vertical="center" justifyLastLine="1"/>
    </xf>
    <xf numFmtId="0" fontId="5" fillId="0" borderId="103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4" fillId="0" borderId="105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0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4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3" fontId="4" fillId="0" borderId="109" xfId="0" applyNumberFormat="1" applyFont="1" applyBorder="1" applyAlignment="1">
      <alignment horizontal="right" vertical="center"/>
    </xf>
    <xf numFmtId="3" fontId="4" fillId="0" borderId="11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4" fillId="0" borderId="114" xfId="0" applyFont="1" applyBorder="1">
      <alignment vertical="center"/>
    </xf>
    <xf numFmtId="0" fontId="24" fillId="0" borderId="1" xfId="0" applyFont="1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05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21" fillId="0" borderId="104" xfId="0" applyFont="1" applyBorder="1" applyAlignment="1" applyProtection="1">
      <alignment horizontal="center" vertical="center"/>
      <protection locked="0"/>
    </xf>
    <xf numFmtId="0" fontId="21" fillId="0" borderId="10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21" fillId="0" borderId="12" xfId="0" applyFont="1" applyBorder="1" applyAlignment="1" applyProtection="1">
      <alignment horizontal="center" vertical="center"/>
      <protection locked="0"/>
    </xf>
    <xf numFmtId="0" fontId="4" fillId="0" borderId="104" xfId="0" applyFont="1" applyBorder="1" applyAlignment="1">
      <alignment horizontal="distributed" vertical="center"/>
    </xf>
    <xf numFmtId="0" fontId="4" fillId="0" borderId="103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7" fillId="0" borderId="101" xfId="0" applyFont="1" applyBorder="1" applyAlignment="1" applyProtection="1">
      <alignment horizontal="center" vertical="center" shrinkToFit="1"/>
      <protection locked="0"/>
    </xf>
    <xf numFmtId="0" fontId="7" fillId="0" borderId="102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vertical="top" wrapText="1"/>
    </xf>
    <xf numFmtId="0" fontId="8" fillId="6" borderId="7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7" fillId="0" borderId="2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distributed" vertical="center" justifyLastLine="1"/>
    </xf>
    <xf numFmtId="0" fontId="7" fillId="0" borderId="32" xfId="0" applyFont="1" applyBorder="1" applyAlignment="1">
      <alignment horizontal="distributed" vertical="center" justifyLastLine="1"/>
    </xf>
    <xf numFmtId="0" fontId="7" fillId="0" borderId="33" xfId="0" applyFont="1" applyBorder="1" applyAlignment="1">
      <alignment horizontal="distributed" vertical="center" justifyLastLine="1"/>
    </xf>
    <xf numFmtId="0" fontId="8" fillId="0" borderId="34" xfId="0" applyFont="1" applyBorder="1" applyAlignment="1">
      <alignment horizontal="distributed" vertical="center" justifyLastLine="1"/>
    </xf>
    <xf numFmtId="0" fontId="8" fillId="0" borderId="35" xfId="0" applyFont="1" applyBorder="1" applyAlignment="1">
      <alignment horizontal="distributed" vertical="center" justifyLastLine="1"/>
    </xf>
    <xf numFmtId="0" fontId="8" fillId="0" borderId="36" xfId="0" applyFont="1" applyBorder="1" applyAlignment="1">
      <alignment horizontal="distributed" vertical="center" justifyLastLine="1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horizontal="center" vertical="center" justifyLastLine="1"/>
    </xf>
    <xf numFmtId="0" fontId="22" fillId="0" borderId="1" xfId="0" applyFont="1" applyBorder="1" applyAlignment="1">
      <alignment horizontal="center" vertical="center" justifyLastLine="1"/>
    </xf>
    <xf numFmtId="0" fontId="22" fillId="0" borderId="13" xfId="0" applyFont="1" applyBorder="1" applyAlignment="1">
      <alignment horizontal="center" vertical="center" justifyLastLine="1"/>
    </xf>
    <xf numFmtId="0" fontId="22" fillId="0" borderId="102" xfId="0" applyFont="1" applyBorder="1" applyAlignment="1">
      <alignment horizontal="center" vertical="center" justifyLastLine="1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justifyLastLine="1"/>
    </xf>
    <xf numFmtId="0" fontId="7" fillId="0" borderId="103" xfId="0" applyFont="1" applyBorder="1" applyAlignment="1">
      <alignment horizontal="center" vertical="center" justifyLastLine="1"/>
    </xf>
    <xf numFmtId="0" fontId="8" fillId="7" borderId="7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justifyLastLine="1"/>
    </xf>
    <xf numFmtId="0" fontId="22" fillId="0" borderId="4" xfId="0" applyFont="1" applyBorder="1" applyAlignment="1">
      <alignment horizontal="center" vertical="center" justifyLastLine="1"/>
    </xf>
    <xf numFmtId="0" fontId="22" fillId="0" borderId="18" xfId="0" applyFont="1" applyBorder="1" applyAlignment="1">
      <alignment horizontal="center" vertical="center" justifyLastLine="1"/>
    </xf>
    <xf numFmtId="0" fontId="18" fillId="4" borderId="84" xfId="0" applyFont="1" applyFill="1" applyBorder="1" applyAlignment="1" applyProtection="1">
      <alignment horizontal="center" vertical="center" shrinkToFit="1"/>
      <protection locked="0"/>
    </xf>
    <xf numFmtId="0" fontId="18" fillId="4" borderId="85" xfId="0" applyFont="1" applyFill="1" applyBorder="1" applyAlignment="1" applyProtection="1">
      <alignment horizontal="center" vertical="center" shrinkToFit="1"/>
      <protection locked="0"/>
    </xf>
    <xf numFmtId="0" fontId="0" fillId="4" borderId="70" xfId="0" applyFill="1" applyBorder="1" applyAlignment="1" applyProtection="1">
      <alignment horizontal="distributed" vertical="center" indent="2" shrinkToFit="1"/>
      <protection locked="0"/>
    </xf>
    <xf numFmtId="0" fontId="0" fillId="4" borderId="91" xfId="0" applyFill="1" applyBorder="1" applyAlignment="1" applyProtection="1">
      <alignment horizontal="distributed" vertical="center" indent="2" shrinkToFit="1"/>
      <protection locked="0"/>
    </xf>
    <xf numFmtId="0" fontId="0" fillId="3" borderId="82" xfId="0" applyFill="1" applyBorder="1" applyAlignment="1">
      <alignment horizontal="center" vertical="center" shrinkToFit="1"/>
    </xf>
    <xf numFmtId="0" fontId="0" fillId="3" borderId="86" xfId="0" applyFill="1" applyBorder="1" applyAlignment="1">
      <alignment horizontal="center" vertical="center" shrinkToFit="1"/>
    </xf>
    <xf numFmtId="0" fontId="0" fillId="3" borderId="69" xfId="0" applyFill="1" applyBorder="1" applyAlignment="1">
      <alignment horizontal="center" vertical="center" shrinkToFit="1"/>
    </xf>
    <xf numFmtId="0" fontId="0" fillId="3" borderId="76" xfId="0" applyFill="1" applyBorder="1" applyAlignment="1">
      <alignment horizontal="center" vertical="center" shrinkToFit="1"/>
    </xf>
    <xf numFmtId="0" fontId="14" fillId="0" borderId="86" xfId="2" applyFont="1" applyBorder="1" applyAlignment="1">
      <alignment horizontal="center" vertical="center" textRotation="255"/>
    </xf>
    <xf numFmtId="0" fontId="14" fillId="0" borderId="69" xfId="2" applyFont="1" applyBorder="1" applyAlignment="1">
      <alignment horizontal="center" vertical="center" textRotation="255"/>
    </xf>
    <xf numFmtId="0" fontId="14" fillId="0" borderId="79" xfId="2" applyFont="1" applyBorder="1" applyAlignment="1">
      <alignment horizontal="center" vertical="center" textRotation="255"/>
    </xf>
    <xf numFmtId="0" fontId="14" fillId="0" borderId="76" xfId="2" applyFont="1" applyBorder="1" applyAlignment="1">
      <alignment horizontal="center" vertical="center" textRotation="255"/>
    </xf>
    <xf numFmtId="0" fontId="14" fillId="0" borderId="80" xfId="2" applyFont="1" applyBorder="1" applyAlignment="1">
      <alignment horizontal="center" vertical="center" textRotation="255"/>
    </xf>
    <xf numFmtId="0" fontId="14" fillId="0" borderId="27" xfId="2" applyFont="1" applyBorder="1" applyAlignment="1">
      <alignment horizontal="center" vertical="center" textRotation="255"/>
    </xf>
    <xf numFmtId="0" fontId="15" fillId="0" borderId="67" xfId="2" applyFont="1" applyBorder="1" applyAlignment="1">
      <alignment horizontal="center" vertical="center" shrinkToFit="1"/>
    </xf>
    <xf numFmtId="0" fontId="15" fillId="0" borderId="68" xfId="2" applyFont="1" applyBorder="1" applyAlignment="1">
      <alignment horizontal="center" vertical="center" shrinkToFit="1"/>
    </xf>
    <xf numFmtId="0" fontId="16" fillId="2" borderId="70" xfId="0" applyFont="1" applyFill="1" applyBorder="1" applyAlignment="1" applyProtection="1">
      <alignment horizontal="distributed" vertical="center" indent="2" shrinkToFit="1"/>
      <protection locked="0"/>
    </xf>
    <xf numFmtId="0" fontId="16" fillId="2" borderId="71" xfId="0" applyFont="1" applyFill="1" applyBorder="1" applyAlignment="1" applyProtection="1">
      <alignment horizontal="distributed" vertical="center" indent="2" shrinkToFit="1"/>
      <protection locked="0"/>
    </xf>
  </cellXfs>
  <cellStyles count="4">
    <cellStyle name="ハイパーリンク" xfId="3" builtinId="8"/>
    <cellStyle name="桁区切り" xfId="1" builtinId="6"/>
    <cellStyle name="標準" xfId="0" builtinId="0"/>
    <cellStyle name="標準_Book1" xfId="2"/>
  </cellStyles>
  <dxfs count="1">
    <dxf>
      <font>
        <strike val="0"/>
        <color theme="0"/>
      </font>
    </dxf>
  </dxfs>
  <tableStyles count="0" defaultTableStyle="TableStyleMedium9" defaultPivotStyle="PivotStyleLight16"/>
  <colors>
    <mruColors>
      <color rgb="FFFF00FF"/>
      <color rgb="FF00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311726</xdr:colOff>
      <xdr:row>1</xdr:row>
      <xdr:rowOff>0</xdr:rowOff>
    </xdr:from>
    <xdr:to>
      <xdr:col>39</xdr:col>
      <xdr:colOff>221672</xdr:colOff>
      <xdr:row>10</xdr:row>
      <xdr:rowOff>214745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22126" y="720436"/>
          <a:ext cx="5209310" cy="3373582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入力について</a:t>
          </a:r>
          <a:r>
            <a:rPr kumimoji="1" lang="en-US" altLang="ja-JP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・学校名は「○○（市町村）立○○中学校」と記入してください。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・名前（校長名、申込責任者）は全角５文字分で入力してください。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５文字以上の場合はスペースを入れないでください。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例　福島　太郎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福島一太郎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島　　太郎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400" b="1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400" b="1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ふりがなは姓と名の間を全角１文字分あけてください。</a:t>
          </a:r>
          <a:r>
            <a:rPr kumimoji="1" lang="ja-JP" altLang="en-US" sz="1100">
              <a:solidFill>
                <a:schemeClr val="tx1"/>
              </a:solidFill>
            </a:rPr>
            <a:t>　</a:t>
          </a:r>
        </a:p>
      </xdr:txBody>
    </xdr:sp>
    <xdr:clientData/>
  </xdr:twoCellAnchor>
  <xdr:twoCellAnchor>
    <xdr:from>
      <xdr:col>22</xdr:col>
      <xdr:colOff>285750</xdr:colOff>
      <xdr:row>28</xdr:row>
      <xdr:rowOff>166688</xdr:rowOff>
    </xdr:from>
    <xdr:to>
      <xdr:col>36</xdr:col>
      <xdr:colOff>119062</xdr:colOff>
      <xdr:row>32</xdr:row>
      <xdr:rowOff>107157</xdr:rowOff>
    </xdr:to>
    <xdr:sp macro="" textlink="">
      <xdr:nvSpPr>
        <xdr:cNvPr id="3" name="四角形: 角を丸くする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262813" y="8870157"/>
          <a:ext cx="4167187" cy="773906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大会事務局のメールアドレスをクリックするとメールが開きます。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4</xdr:row>
      <xdr:rowOff>30480</xdr:rowOff>
    </xdr:from>
    <xdr:to>
      <xdr:col>9</xdr:col>
      <xdr:colOff>194310</xdr:colOff>
      <xdr:row>4</xdr:row>
      <xdr:rowOff>1287780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1013460"/>
          <a:ext cx="4213860" cy="1257300"/>
        </a:xfrm>
        <a:prstGeom prst="rect">
          <a:avLst/>
        </a:prstGeom>
      </xdr:spPr>
    </xdr:pic>
    <xdr:clientData/>
  </xdr:twoCellAnchor>
  <xdr:twoCellAnchor>
    <xdr:from>
      <xdr:col>8</xdr:col>
      <xdr:colOff>476250</xdr:colOff>
      <xdr:row>5</xdr:row>
      <xdr:rowOff>123825</xdr:rowOff>
    </xdr:from>
    <xdr:to>
      <xdr:col>13</xdr:col>
      <xdr:colOff>66675</xdr:colOff>
      <xdr:row>12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B7F35DF-9F0D-9D82-1697-CB7F800D2D4D}"/>
            </a:ext>
          </a:extLst>
        </xdr:cNvPr>
        <xdr:cNvSpPr txBox="1"/>
      </xdr:nvSpPr>
      <xdr:spPr>
        <a:xfrm>
          <a:off x="7610475" y="2524125"/>
          <a:ext cx="2924175" cy="11430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/>
              </a:solidFill>
            </a:rPr>
            <a:t>できるだけ、選手の割合が大きくなるよう撮影をお願いします。調整した際、画像が荒くなり、顔の表情が見えにくくなる可能性がございます。</a:t>
          </a:r>
          <a:endParaRPr kumimoji="1" lang="en-US" altLang="ja-JP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416718</xdr:colOff>
      <xdr:row>3</xdr:row>
      <xdr:rowOff>0</xdr:rowOff>
    </xdr:from>
    <xdr:to>
      <xdr:col>35</xdr:col>
      <xdr:colOff>311943</xdr:colOff>
      <xdr:row>12</xdr:row>
      <xdr:rowOff>107156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846093" y="800100"/>
          <a:ext cx="5305425" cy="2355056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名前の入力について</a:t>
          </a:r>
          <a:r>
            <a:rPr kumimoji="1" lang="en-US" altLang="ja-JP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・監督名、競技者名は全角５文字分で入力してください。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５文字以上の場合はスペースを入れないでください。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例　福島　太郎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福島一太郎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島　　太郎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400" b="1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400" b="1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ふりがなは姓と名の間を全角１文字分あけてください。</a:t>
          </a:r>
          <a:r>
            <a:rPr kumimoji="1" lang="ja-JP" altLang="en-US" sz="1100">
              <a:solidFill>
                <a:schemeClr val="tx1"/>
              </a:solidFill>
            </a:rPr>
            <a:t>　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552450</xdr:colOff>
      <xdr:row>2</xdr:row>
      <xdr:rowOff>104775</xdr:rowOff>
    </xdr:from>
    <xdr:to>
      <xdr:col>35</xdr:col>
      <xdr:colOff>447675</xdr:colOff>
      <xdr:row>12</xdr:row>
      <xdr:rowOff>21431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981825" y="695325"/>
          <a:ext cx="5305425" cy="228838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名前の入力について</a:t>
          </a:r>
          <a:r>
            <a:rPr kumimoji="1" lang="en-US" altLang="ja-JP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・監督名、競技者名は全角５文字分で入力してください。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５文字以上の場合はスペースを入れないでください。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例　福島　太郎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福島一太郎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島　　太郎</a:t>
          </a:r>
          <a:endParaRPr kumimoji="1" lang="en-US" altLang="ja-JP" sz="14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400" b="1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400" b="1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ふりがなは姓と名の間を全角１文字分あけてください。</a:t>
          </a:r>
          <a:r>
            <a:rPr kumimoji="1" lang="ja-JP" altLang="en-US" sz="1100">
              <a:solidFill>
                <a:schemeClr val="tx1"/>
              </a:solidFill>
            </a:rPr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giya.hitoshi&#65312;fcs.ed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37"/>
  <sheetViews>
    <sheetView tabSelected="1" view="pageBreakPreview" zoomScaleSheetLayoutView="100" workbookViewId="0">
      <selection activeCell="AF19" sqref="AF19"/>
    </sheetView>
  </sheetViews>
  <sheetFormatPr defaultColWidth="8.8984375" defaultRowHeight="18"/>
  <cols>
    <col min="1" max="4" width="4.09765625" customWidth="1"/>
    <col min="5" max="6" width="5.09765625" customWidth="1"/>
    <col min="7" max="23" width="4.09765625" customWidth="1"/>
    <col min="24" max="26" width="4.09765625" style="60" customWidth="1"/>
    <col min="27" max="55" width="4.09765625" customWidth="1"/>
  </cols>
  <sheetData>
    <row r="1" spans="1:26" ht="23.4">
      <c r="A1" s="192" t="s">
        <v>113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</row>
    <row r="2" spans="1:26" ht="23.4">
      <c r="A2" s="192" t="s">
        <v>27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</row>
    <row r="3" spans="1:26" ht="20.2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6" ht="30.75" customHeight="1">
      <c r="A4" s="203" t="s">
        <v>0</v>
      </c>
      <c r="B4" s="204"/>
      <c r="C4" s="204"/>
      <c r="D4" s="205"/>
      <c r="E4" s="199"/>
      <c r="F4" s="200"/>
      <c r="G4" s="200"/>
      <c r="H4" s="200"/>
      <c r="I4" s="200"/>
      <c r="J4" s="200"/>
      <c r="K4" s="198" t="s">
        <v>25</v>
      </c>
      <c r="L4" s="197"/>
      <c r="M4" s="196" t="s">
        <v>24</v>
      </c>
      <c r="N4" s="197"/>
      <c r="O4" s="202"/>
      <c r="P4" s="200"/>
      <c r="Q4" s="200"/>
      <c r="R4" s="200"/>
      <c r="S4" s="200"/>
      <c r="T4" s="200"/>
      <c r="U4" s="198" t="s">
        <v>26</v>
      </c>
      <c r="V4" s="201"/>
      <c r="X4" s="60" t="s">
        <v>14</v>
      </c>
      <c r="Y4" s="60" t="s">
        <v>80</v>
      </c>
      <c r="Z4" s="60" t="s">
        <v>81</v>
      </c>
    </row>
    <row r="5" spans="1:26" ht="30.75" customHeight="1">
      <c r="A5" s="178" t="s">
        <v>1</v>
      </c>
      <c r="B5" s="179"/>
      <c r="C5" s="179"/>
      <c r="D5" s="180"/>
      <c r="E5" s="194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2"/>
      <c r="U5" s="2"/>
      <c r="V5" s="3"/>
      <c r="X5" s="60" t="s">
        <v>15</v>
      </c>
      <c r="Y5" s="60" t="s">
        <v>82</v>
      </c>
      <c r="Z5" s="60" t="s">
        <v>83</v>
      </c>
    </row>
    <row r="6" spans="1:26" ht="30.75" customHeight="1">
      <c r="A6" s="178" t="s">
        <v>2</v>
      </c>
      <c r="B6" s="179"/>
      <c r="C6" s="179"/>
      <c r="D6" s="180"/>
      <c r="E6" s="194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3" t="s">
        <v>23</v>
      </c>
      <c r="U6" s="193"/>
      <c r="V6" s="3"/>
      <c r="Y6" s="60" t="s">
        <v>84</v>
      </c>
      <c r="Z6" s="60" t="s">
        <v>85</v>
      </c>
    </row>
    <row r="7" spans="1:26" ht="30.75" customHeight="1">
      <c r="A7" s="165" t="s">
        <v>3</v>
      </c>
      <c r="B7" s="166"/>
      <c r="C7" s="166"/>
      <c r="D7" s="167"/>
      <c r="E7" s="18" t="s">
        <v>22</v>
      </c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3"/>
      <c r="Y7" s="60" t="s">
        <v>86</v>
      </c>
      <c r="Z7" s="60" t="s">
        <v>87</v>
      </c>
    </row>
    <row r="8" spans="1:26" ht="30.75" customHeight="1">
      <c r="A8" s="159"/>
      <c r="B8" s="160"/>
      <c r="C8" s="160"/>
      <c r="D8" s="161"/>
      <c r="E8" s="19" t="s">
        <v>55</v>
      </c>
      <c r="F8" s="170"/>
      <c r="G8" s="170"/>
      <c r="H8" s="170"/>
      <c r="I8" s="170"/>
      <c r="J8" s="170"/>
      <c r="K8" s="170"/>
      <c r="L8" s="174"/>
      <c r="M8" s="168" t="s">
        <v>31</v>
      </c>
      <c r="N8" s="169"/>
      <c r="O8" s="170"/>
      <c r="P8" s="170"/>
      <c r="Q8" s="170"/>
      <c r="R8" s="170"/>
      <c r="S8" s="170"/>
      <c r="T8" s="170"/>
      <c r="U8" s="170"/>
      <c r="V8" s="171"/>
      <c r="Y8" s="60" t="s">
        <v>88</v>
      </c>
      <c r="Z8" s="60" t="s">
        <v>89</v>
      </c>
    </row>
    <row r="9" spans="1:26" ht="30.75" customHeight="1" thickBot="1">
      <c r="A9" s="104" t="s">
        <v>4</v>
      </c>
      <c r="B9" s="105"/>
      <c r="C9" s="105"/>
      <c r="D9" s="106"/>
      <c r="E9" s="206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8"/>
      <c r="Y9" s="60" t="s">
        <v>90</v>
      </c>
      <c r="Z9" s="60" t="s">
        <v>91</v>
      </c>
    </row>
    <row r="10" spans="1:26" ht="22.5" customHeight="1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Z10" s="60" t="s">
        <v>92</v>
      </c>
    </row>
    <row r="11" spans="1:26" ht="18.75" customHeight="1">
      <c r="A11" s="183" t="s">
        <v>5</v>
      </c>
      <c r="B11" s="176"/>
      <c r="C11" s="176"/>
      <c r="D11" s="177"/>
      <c r="E11" s="183" t="s">
        <v>13</v>
      </c>
      <c r="F11" s="176"/>
      <c r="G11" s="176"/>
      <c r="H11" s="176"/>
      <c r="I11" s="184"/>
      <c r="J11" s="175" t="s">
        <v>16</v>
      </c>
      <c r="K11" s="176"/>
      <c r="L11" s="176"/>
      <c r="M11" s="176"/>
      <c r="N11" s="176"/>
      <c r="O11" s="176"/>
      <c r="P11" s="176"/>
      <c r="Q11" s="176"/>
      <c r="R11" s="184"/>
      <c r="S11" s="175" t="s">
        <v>17</v>
      </c>
      <c r="T11" s="176"/>
      <c r="U11" s="176"/>
      <c r="V11" s="177"/>
      <c r="Z11" s="60" t="s">
        <v>93</v>
      </c>
    </row>
    <row r="12" spans="1:26" ht="16.5" customHeight="1">
      <c r="A12" s="165" t="s">
        <v>6</v>
      </c>
      <c r="B12" s="166"/>
      <c r="C12" s="166"/>
      <c r="D12" s="167"/>
      <c r="E12" s="148" t="s">
        <v>9</v>
      </c>
      <c r="F12" s="149"/>
      <c r="G12" s="185">
        <v>2000</v>
      </c>
      <c r="H12" s="185"/>
      <c r="I12" s="138" t="s">
        <v>12</v>
      </c>
      <c r="J12" s="145" t="s">
        <v>14</v>
      </c>
      <c r="K12" s="146"/>
      <c r="L12" s="147"/>
      <c r="M12" s="155" t="s">
        <v>15</v>
      </c>
      <c r="N12" s="146"/>
      <c r="O12" s="147"/>
      <c r="P12" s="156" t="s">
        <v>20</v>
      </c>
      <c r="Q12" s="157"/>
      <c r="R12" s="158"/>
      <c r="S12" s="141">
        <f>IF(P13="","",P13*2000)</f>
        <v>0</v>
      </c>
      <c r="T12" s="142"/>
      <c r="U12" s="142"/>
      <c r="V12" s="119" t="s">
        <v>12</v>
      </c>
      <c r="Z12" s="60" t="s">
        <v>94</v>
      </c>
    </row>
    <row r="13" spans="1:26" ht="30" customHeight="1">
      <c r="A13" s="159"/>
      <c r="B13" s="160"/>
      <c r="C13" s="160"/>
      <c r="D13" s="161"/>
      <c r="E13" s="152"/>
      <c r="F13" s="153"/>
      <c r="G13" s="186"/>
      <c r="H13" s="186"/>
      <c r="I13" s="140"/>
      <c r="J13" s="107"/>
      <c r="K13" s="108"/>
      <c r="L13" s="20" t="s">
        <v>21</v>
      </c>
      <c r="M13" s="154"/>
      <c r="N13" s="108"/>
      <c r="O13" s="20" t="s">
        <v>21</v>
      </c>
      <c r="P13" s="188">
        <f>J13+M13</f>
        <v>0</v>
      </c>
      <c r="Q13" s="189"/>
      <c r="R13" s="53" t="s">
        <v>21</v>
      </c>
      <c r="S13" s="143"/>
      <c r="T13" s="144"/>
      <c r="U13" s="144"/>
      <c r="V13" s="120"/>
      <c r="Z13" s="60" t="s">
        <v>95</v>
      </c>
    </row>
    <row r="14" spans="1:26" ht="35.25" customHeight="1">
      <c r="A14" s="178" t="s">
        <v>7</v>
      </c>
      <c r="B14" s="179"/>
      <c r="C14" s="179"/>
      <c r="D14" s="180"/>
      <c r="E14" s="181" t="s">
        <v>10</v>
      </c>
      <c r="F14" s="182"/>
      <c r="G14" s="187">
        <v>500</v>
      </c>
      <c r="H14" s="187"/>
      <c r="I14" s="56" t="s">
        <v>12</v>
      </c>
      <c r="J14" s="107"/>
      <c r="K14" s="108"/>
      <c r="L14" s="108"/>
      <c r="M14" s="108"/>
      <c r="N14" s="108"/>
      <c r="O14" s="108"/>
      <c r="P14" s="108"/>
      <c r="Q14" s="157" t="s">
        <v>19</v>
      </c>
      <c r="R14" s="158"/>
      <c r="S14" s="114" t="str">
        <f>IF(J14="","",J14*500)</f>
        <v/>
      </c>
      <c r="T14" s="115"/>
      <c r="U14" s="115"/>
      <c r="V14" s="54" t="s">
        <v>12</v>
      </c>
      <c r="Z14" s="60" t="s">
        <v>96</v>
      </c>
    </row>
    <row r="15" spans="1:26" ht="35.25" customHeight="1">
      <c r="A15" s="133" t="s">
        <v>28</v>
      </c>
      <c r="B15" s="134"/>
      <c r="C15" s="134"/>
      <c r="D15" s="135"/>
      <c r="E15" s="148" t="s">
        <v>11</v>
      </c>
      <c r="F15" s="149"/>
      <c r="G15" s="149">
        <v>1000</v>
      </c>
      <c r="H15" s="149"/>
      <c r="I15" s="138" t="s">
        <v>12</v>
      </c>
      <c r="J15" s="125"/>
      <c r="K15" s="126"/>
      <c r="L15" s="126"/>
      <c r="M15" s="126"/>
      <c r="N15" s="126"/>
      <c r="O15" s="126"/>
      <c r="P15" s="126"/>
      <c r="Q15" s="129" t="s">
        <v>18</v>
      </c>
      <c r="R15" s="130"/>
      <c r="S15" s="121" t="str">
        <f>IF(J15="","",J15*1000)</f>
        <v/>
      </c>
      <c r="T15" s="122"/>
      <c r="U15" s="122"/>
      <c r="V15" s="119" t="s">
        <v>12</v>
      </c>
      <c r="Z15" s="60" t="s">
        <v>97</v>
      </c>
    </row>
    <row r="16" spans="1:26">
      <c r="A16" s="162" t="s">
        <v>110</v>
      </c>
      <c r="B16" s="163"/>
      <c r="C16" s="163"/>
      <c r="D16" s="164"/>
      <c r="E16" s="150"/>
      <c r="F16" s="151"/>
      <c r="G16" s="151"/>
      <c r="H16" s="151"/>
      <c r="I16" s="139"/>
      <c r="J16" s="127"/>
      <c r="K16" s="128"/>
      <c r="L16" s="128"/>
      <c r="M16" s="128"/>
      <c r="N16" s="128"/>
      <c r="O16" s="128"/>
      <c r="P16" s="128"/>
      <c r="Q16" s="131"/>
      <c r="R16" s="132"/>
      <c r="S16" s="123"/>
      <c r="T16" s="124"/>
      <c r="U16" s="124"/>
      <c r="V16" s="120"/>
    </row>
    <row r="17" spans="1:26" ht="35.25" customHeight="1">
      <c r="A17" s="165" t="s">
        <v>28</v>
      </c>
      <c r="B17" s="166"/>
      <c r="C17" s="166"/>
      <c r="D17" s="167"/>
      <c r="E17" s="150"/>
      <c r="F17" s="151"/>
      <c r="G17" s="151"/>
      <c r="H17" s="151"/>
      <c r="I17" s="139"/>
      <c r="J17" s="125"/>
      <c r="K17" s="126"/>
      <c r="L17" s="126"/>
      <c r="M17" s="126"/>
      <c r="N17" s="126"/>
      <c r="O17" s="126"/>
      <c r="P17" s="126"/>
      <c r="Q17" s="129" t="s">
        <v>18</v>
      </c>
      <c r="R17" s="130"/>
      <c r="S17" s="121" t="str">
        <f>IF(J17="","",J17*1000)</f>
        <v/>
      </c>
      <c r="T17" s="122"/>
      <c r="U17" s="122"/>
      <c r="V17" s="119" t="s">
        <v>12</v>
      </c>
    </row>
    <row r="18" spans="1:26">
      <c r="A18" s="159" t="s">
        <v>109</v>
      </c>
      <c r="B18" s="160"/>
      <c r="C18" s="160"/>
      <c r="D18" s="161"/>
      <c r="E18" s="152"/>
      <c r="F18" s="153"/>
      <c r="G18" s="153"/>
      <c r="H18" s="153"/>
      <c r="I18" s="140"/>
      <c r="J18" s="127"/>
      <c r="K18" s="128"/>
      <c r="L18" s="128"/>
      <c r="M18" s="128"/>
      <c r="N18" s="128"/>
      <c r="O18" s="128"/>
      <c r="P18" s="128"/>
      <c r="Q18" s="131"/>
      <c r="R18" s="132"/>
      <c r="S18" s="123"/>
      <c r="T18" s="124"/>
      <c r="U18" s="124"/>
      <c r="V18" s="120"/>
    </row>
    <row r="19" spans="1:26" ht="35.25" customHeight="1">
      <c r="A19" s="136" t="s">
        <v>123</v>
      </c>
      <c r="B19" s="112"/>
      <c r="C19" s="112"/>
      <c r="D19" s="137"/>
      <c r="E19" s="111" t="s">
        <v>32</v>
      </c>
      <c r="F19" s="112"/>
      <c r="G19" s="113">
        <v>5000</v>
      </c>
      <c r="H19" s="113"/>
      <c r="I19" s="56" t="s">
        <v>12</v>
      </c>
      <c r="J19" s="107"/>
      <c r="K19" s="108"/>
      <c r="L19" s="108"/>
      <c r="M19" s="108"/>
      <c r="N19" s="108"/>
      <c r="O19" s="108"/>
      <c r="P19" s="108"/>
      <c r="Q19" s="109" t="s">
        <v>29</v>
      </c>
      <c r="R19" s="110"/>
      <c r="S19" s="114" t="str">
        <f>IF(J19="","",J19*5000)</f>
        <v/>
      </c>
      <c r="T19" s="115"/>
      <c r="U19" s="115"/>
      <c r="V19" s="54" t="s">
        <v>12</v>
      </c>
      <c r="Z19" s="60" t="s">
        <v>98</v>
      </c>
    </row>
    <row r="20" spans="1:26" ht="35.25" customHeight="1" thickBot="1">
      <c r="A20" s="104" t="s">
        <v>8</v>
      </c>
      <c r="B20" s="105"/>
      <c r="C20" s="105"/>
      <c r="D20" s="106"/>
      <c r="E20" s="116">
        <f>IF(S12="","",SUM(S12:U19))</f>
        <v>0</v>
      </c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21" t="s">
        <v>12</v>
      </c>
      <c r="Z20" s="60" t="s">
        <v>99</v>
      </c>
    </row>
    <row r="21" spans="1:26" ht="17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Z21" s="60" t="s">
        <v>100</v>
      </c>
    </row>
    <row r="22" spans="1:26" ht="73.5" customHeight="1">
      <c r="A22" s="118" t="s">
        <v>115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Z22" s="60" t="s">
        <v>101</v>
      </c>
    </row>
    <row r="23" spans="1:26" ht="18.75" customHeight="1">
      <c r="A23" s="103" t="s">
        <v>116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Z23" s="60" t="s">
        <v>106</v>
      </c>
    </row>
    <row r="24" spans="1:26" ht="18" customHeight="1" thickBot="1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</row>
    <row r="25" spans="1:26" ht="18.600000000000001" thickTop="1">
      <c r="A25" s="84"/>
      <c r="B25" s="92"/>
      <c r="C25" s="93" t="s">
        <v>71</v>
      </c>
      <c r="D25" s="93"/>
      <c r="E25" s="93"/>
      <c r="F25" s="94" t="s">
        <v>117</v>
      </c>
      <c r="G25" s="93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5"/>
      <c r="V25" s="84"/>
    </row>
    <row r="26" spans="1:26">
      <c r="A26" s="84"/>
      <c r="B26" s="96"/>
      <c r="C26" s="85"/>
      <c r="D26" s="85"/>
      <c r="E26" s="86"/>
      <c r="F26" s="84" t="s">
        <v>118</v>
      </c>
      <c r="G26" s="85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97"/>
      <c r="V26" s="84"/>
    </row>
    <row r="27" spans="1:26">
      <c r="A27" s="84"/>
      <c r="B27" s="96"/>
      <c r="C27" s="85"/>
      <c r="D27" s="85"/>
      <c r="E27" s="86"/>
      <c r="F27" s="84" t="s">
        <v>119</v>
      </c>
      <c r="G27" s="85"/>
      <c r="H27" s="84"/>
      <c r="I27" s="84"/>
      <c r="J27" s="84"/>
      <c r="K27" s="84"/>
      <c r="L27" s="84"/>
      <c r="M27" s="84"/>
      <c r="N27" s="84"/>
      <c r="O27" s="84"/>
      <c r="P27" s="84"/>
      <c r="Q27" s="98"/>
      <c r="R27" s="84"/>
      <c r="S27" s="84"/>
      <c r="T27" s="84"/>
      <c r="U27" s="97"/>
      <c r="V27" s="84"/>
    </row>
    <row r="28" spans="1:26">
      <c r="A28" s="84"/>
      <c r="B28" s="96"/>
      <c r="C28" s="85"/>
      <c r="D28" s="85"/>
      <c r="E28" s="86"/>
      <c r="F28" s="98" t="s">
        <v>120</v>
      </c>
      <c r="G28" s="98"/>
      <c r="H28" s="99"/>
      <c r="I28" s="98"/>
      <c r="J28" s="98"/>
      <c r="K28" s="98"/>
      <c r="L28" s="100"/>
      <c r="M28" s="86"/>
      <c r="N28" s="98"/>
      <c r="O28" s="98"/>
      <c r="P28" s="98"/>
      <c r="Q28" s="86"/>
      <c r="R28" s="84"/>
      <c r="S28" s="84"/>
      <c r="T28" s="84"/>
      <c r="U28" s="97"/>
      <c r="V28" s="84"/>
    </row>
    <row r="29" spans="1:26">
      <c r="A29" s="84"/>
      <c r="B29" s="96"/>
      <c r="C29" s="85"/>
      <c r="D29" s="85"/>
      <c r="E29" s="86"/>
      <c r="F29" s="98" t="s">
        <v>121</v>
      </c>
      <c r="G29" s="98"/>
      <c r="H29" s="99"/>
      <c r="I29" s="98"/>
      <c r="J29" s="98"/>
      <c r="K29" s="98"/>
      <c r="L29" s="100"/>
      <c r="M29" s="98"/>
      <c r="N29" s="98"/>
      <c r="O29" s="98"/>
      <c r="P29" s="98"/>
      <c r="Q29" s="86"/>
      <c r="R29" s="84"/>
      <c r="S29" s="84"/>
      <c r="T29" s="84"/>
      <c r="U29" s="97"/>
      <c r="V29" s="84"/>
    </row>
    <row r="30" spans="1:26">
      <c r="A30" s="84"/>
      <c r="B30" s="96"/>
      <c r="C30" s="85"/>
      <c r="D30" s="85"/>
      <c r="E30" s="86"/>
      <c r="F30" s="101" t="s">
        <v>122</v>
      </c>
      <c r="G30" s="98"/>
      <c r="H30" s="102"/>
      <c r="I30" s="98"/>
      <c r="J30" s="98"/>
      <c r="K30" s="98"/>
      <c r="L30" s="98"/>
      <c r="M30" s="98"/>
      <c r="N30" s="98"/>
      <c r="O30" s="98"/>
      <c r="P30" s="98"/>
      <c r="Q30" s="86"/>
      <c r="R30" s="84"/>
      <c r="S30" s="84"/>
      <c r="T30" s="84"/>
      <c r="U30" s="97"/>
      <c r="V30" s="84"/>
    </row>
    <row r="31" spans="1:26" ht="9.75" customHeight="1">
      <c r="A31" s="84"/>
      <c r="B31" s="96"/>
      <c r="C31" s="85"/>
      <c r="D31" s="85"/>
      <c r="E31" s="84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4"/>
      <c r="S31" s="84"/>
      <c r="T31" s="84"/>
      <c r="U31" s="97"/>
      <c r="V31" s="84"/>
    </row>
    <row r="32" spans="1:26">
      <c r="A32" s="84"/>
      <c r="B32" s="96"/>
      <c r="C32" s="84" t="s">
        <v>54</v>
      </c>
      <c r="D32" s="85"/>
      <c r="E32" s="84"/>
      <c r="F32" s="84" t="s">
        <v>70</v>
      </c>
      <c r="G32" s="85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97"/>
      <c r="V32" s="84"/>
    </row>
    <row r="33" spans="1:22" ht="18.600000000000001" thickBot="1">
      <c r="A33" s="86"/>
      <c r="B33" s="87"/>
      <c r="C33" s="88"/>
      <c r="D33" s="88"/>
      <c r="E33" s="89"/>
      <c r="F33" s="89" t="s">
        <v>114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90"/>
      <c r="V33" s="86"/>
    </row>
    <row r="34" spans="1:22" ht="21.75" customHeight="1" thickTop="1">
      <c r="A34" s="86"/>
      <c r="B34" s="85"/>
      <c r="C34" s="85"/>
      <c r="D34" s="85"/>
      <c r="E34" s="84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6"/>
    </row>
    <row r="35" spans="1:22" ht="5.25" customHeight="1">
      <c r="B35" s="17"/>
      <c r="C35" s="17"/>
      <c r="D35" s="17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7" spans="1:22" ht="69.75" customHeight="1">
      <c r="B37" s="190" t="s">
        <v>112</v>
      </c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</row>
  </sheetData>
  <sheetProtection selectLockedCells="1"/>
  <mergeCells count="68">
    <mergeCell ref="B37:U37"/>
    <mergeCell ref="A1:V1"/>
    <mergeCell ref="A2:V2"/>
    <mergeCell ref="T6:U6"/>
    <mergeCell ref="E5:S5"/>
    <mergeCell ref="M4:N4"/>
    <mergeCell ref="K4:L4"/>
    <mergeCell ref="E4:J4"/>
    <mergeCell ref="U4:V4"/>
    <mergeCell ref="O4:T4"/>
    <mergeCell ref="A4:D4"/>
    <mergeCell ref="A5:D5"/>
    <mergeCell ref="A6:D6"/>
    <mergeCell ref="E6:S6"/>
    <mergeCell ref="E9:V9"/>
    <mergeCell ref="J11:R11"/>
    <mergeCell ref="S11:V11"/>
    <mergeCell ref="V12:V13"/>
    <mergeCell ref="A14:D14"/>
    <mergeCell ref="E14:F14"/>
    <mergeCell ref="A9:D9"/>
    <mergeCell ref="A11:D11"/>
    <mergeCell ref="E11:I11"/>
    <mergeCell ref="A12:D13"/>
    <mergeCell ref="E12:F13"/>
    <mergeCell ref="G12:H13"/>
    <mergeCell ref="I12:I13"/>
    <mergeCell ref="G14:H14"/>
    <mergeCell ref="S14:U14"/>
    <mergeCell ref="P13:Q13"/>
    <mergeCell ref="A7:D8"/>
    <mergeCell ref="M8:N8"/>
    <mergeCell ref="O8:V8"/>
    <mergeCell ref="F7:V7"/>
    <mergeCell ref="F8:L8"/>
    <mergeCell ref="A15:D15"/>
    <mergeCell ref="A19:D19"/>
    <mergeCell ref="I15:I18"/>
    <mergeCell ref="S12:U13"/>
    <mergeCell ref="J13:K13"/>
    <mergeCell ref="J12:L12"/>
    <mergeCell ref="E15:F18"/>
    <mergeCell ref="G15:H18"/>
    <mergeCell ref="M13:N13"/>
    <mergeCell ref="J14:P14"/>
    <mergeCell ref="M12:O12"/>
    <mergeCell ref="P12:R12"/>
    <mergeCell ref="Q14:R14"/>
    <mergeCell ref="A18:D18"/>
    <mergeCell ref="A16:D16"/>
    <mergeCell ref="A17:D17"/>
    <mergeCell ref="V15:V16"/>
    <mergeCell ref="S17:U18"/>
    <mergeCell ref="V17:V18"/>
    <mergeCell ref="J15:P16"/>
    <mergeCell ref="Q15:R16"/>
    <mergeCell ref="J17:P18"/>
    <mergeCell ref="Q17:R18"/>
    <mergeCell ref="S15:U16"/>
    <mergeCell ref="A23:V23"/>
    <mergeCell ref="A20:D20"/>
    <mergeCell ref="J19:P19"/>
    <mergeCell ref="Q19:R19"/>
    <mergeCell ref="E19:F19"/>
    <mergeCell ref="G19:H19"/>
    <mergeCell ref="S19:U19"/>
    <mergeCell ref="E20:U20"/>
    <mergeCell ref="A22:V22"/>
  </mergeCells>
  <phoneticPr fontId="1"/>
  <conditionalFormatting sqref="S12:U13 P13:Q13 E20:U20">
    <cfRule type="cellIs" dxfId="0" priority="1" operator="equal">
      <formula>0</formula>
    </cfRule>
  </conditionalFormatting>
  <dataValidations count="2">
    <dataValidation type="list" allowBlank="1" showInputMessage="1" showErrorMessage="1" prompt="リストから選択" sqref="E4:J4">
      <formula1>$Y$4:$Y$9</formula1>
    </dataValidation>
    <dataValidation type="list" allowBlank="1" showInputMessage="1" showErrorMessage="1" prompt="リストから選択" sqref="O4:T4">
      <formula1>$Z$4:$Z$23</formula1>
    </dataValidation>
  </dataValidations>
  <hyperlinks>
    <hyperlink ref="F30" r:id="rId1"/>
  </hyperlinks>
  <printOptions horizontalCentered="1"/>
  <pageMargins left="0.55118110236220474" right="0.55118110236220474" top="0.74803149606299213" bottom="0.74803149606299213" header="0.31496062992125984" footer="0.31496062992125984"/>
  <pageSetup paperSize="9" scale="84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F5"/>
  <sheetViews>
    <sheetView workbookViewId="0">
      <selection activeCell="C3" sqref="C3"/>
    </sheetView>
  </sheetViews>
  <sheetFormatPr defaultColWidth="8.69921875" defaultRowHeight="13.2"/>
  <cols>
    <col min="1" max="1" width="14.3984375" style="22" customWidth="1"/>
    <col min="2" max="2" width="17.69921875" style="22" customWidth="1"/>
    <col min="3" max="5" width="8.69921875" style="22"/>
    <col min="6" max="6" width="17.69921875" style="22" customWidth="1"/>
    <col min="7" max="16384" width="8.69921875" style="22"/>
  </cols>
  <sheetData>
    <row r="1" spans="1:6" ht="13.8" thickBot="1">
      <c r="B1" s="22" t="s">
        <v>104</v>
      </c>
      <c r="F1" s="22" t="s">
        <v>105</v>
      </c>
    </row>
    <row r="2" spans="1:6" ht="37.200000000000003" customHeight="1" thickBot="1">
      <c r="A2" s="65" t="s">
        <v>102</v>
      </c>
      <c r="B2" s="91" t="s">
        <v>111</v>
      </c>
      <c r="F2" s="66"/>
    </row>
    <row r="3" spans="1:6">
      <c r="A3" s="82" t="s">
        <v>107</v>
      </c>
      <c r="B3" s="22" t="s">
        <v>108</v>
      </c>
    </row>
    <row r="5" spans="1:6" ht="111" customHeight="1">
      <c r="A5" s="209" t="s">
        <v>103</v>
      </c>
      <c r="B5" s="209"/>
      <c r="C5" s="209"/>
      <c r="D5" s="209"/>
    </row>
  </sheetData>
  <mergeCells count="1">
    <mergeCell ref="A5:D5"/>
  </mergeCells>
  <phoneticPr fontId="13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A36"/>
  <sheetViews>
    <sheetView view="pageBreakPreview" zoomScale="80" zoomScaleSheetLayoutView="80" workbookViewId="0">
      <selection activeCell="D13" sqref="D13:V13"/>
    </sheetView>
  </sheetViews>
  <sheetFormatPr defaultColWidth="8.8984375" defaultRowHeight="13.2"/>
  <cols>
    <col min="1" max="27" width="3.09765625" style="1" customWidth="1"/>
    <col min="28" max="16384" width="8.8984375" style="1"/>
  </cols>
  <sheetData>
    <row r="1" spans="1:27" ht="23.4">
      <c r="A1" s="192" t="s">
        <v>113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210" t="s">
        <v>36</v>
      </c>
      <c r="W1" s="211"/>
      <c r="X1" s="211"/>
      <c r="Y1" s="212"/>
    </row>
    <row r="2" spans="1:27" ht="23.4">
      <c r="A2" s="192" t="s">
        <v>33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</row>
    <row r="3" spans="1:27" ht="1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7" ht="23.25" customHeight="1">
      <c r="A4" s="213" t="s">
        <v>0</v>
      </c>
      <c r="B4" s="214"/>
      <c r="C4" s="214"/>
      <c r="D4" s="214"/>
      <c r="E4" s="215"/>
      <c r="F4" s="224" t="str">
        <f>IF(各種申込書!E4="","",各種申込書!E4)</f>
        <v/>
      </c>
      <c r="G4" s="223"/>
      <c r="H4" s="223"/>
      <c r="I4" s="223"/>
      <c r="J4" s="223"/>
      <c r="K4" s="222" t="s">
        <v>24</v>
      </c>
      <c r="L4" s="222"/>
      <c r="M4" s="222"/>
      <c r="N4" s="223" t="str">
        <f>IF(各種申込書!O4="","",各種申込書!O4)</f>
        <v/>
      </c>
      <c r="O4" s="223"/>
      <c r="P4" s="223"/>
      <c r="Q4" s="223"/>
      <c r="R4" s="223"/>
      <c r="S4" s="222" t="s">
        <v>38</v>
      </c>
      <c r="T4" s="222"/>
      <c r="U4" s="222"/>
      <c r="V4" s="238"/>
      <c r="W4" s="238"/>
      <c r="X4" s="238"/>
      <c r="Y4" s="239"/>
      <c r="Z4" s="197" t="s">
        <v>37</v>
      </c>
      <c r="AA4" s="237"/>
    </row>
    <row r="5" spans="1:27" ht="23.25" customHeight="1">
      <c r="A5" s="216" t="s">
        <v>1</v>
      </c>
      <c r="B5" s="217"/>
      <c r="C5" s="217"/>
      <c r="D5" s="217"/>
      <c r="E5" s="218"/>
      <c r="F5" s="235" t="str">
        <f>IF(各種申込書!E5="","",各種申込書!E5)</f>
        <v/>
      </c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6"/>
    </row>
    <row r="6" spans="1:27" ht="23.25" customHeight="1">
      <c r="A6" s="216" t="s">
        <v>2</v>
      </c>
      <c r="B6" s="217"/>
      <c r="C6" s="217"/>
      <c r="D6" s="217"/>
      <c r="E6" s="218"/>
      <c r="F6" s="232" t="str">
        <f>IF(各種申込書!E6="","",各種申込書!E6)</f>
        <v/>
      </c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4"/>
      <c r="X6" s="158" t="s">
        <v>23</v>
      </c>
      <c r="Y6" s="230"/>
      <c r="Z6" s="231"/>
      <c r="AA6" s="7"/>
    </row>
    <row r="7" spans="1:27" ht="23.25" customHeight="1">
      <c r="A7" s="216" t="s">
        <v>3</v>
      </c>
      <c r="B7" s="217"/>
      <c r="C7" s="217"/>
      <c r="D7" s="217"/>
      <c r="E7" s="218"/>
      <c r="F7" s="245" t="s">
        <v>22</v>
      </c>
      <c r="G7" s="231"/>
      <c r="H7" s="227" t="str">
        <f>IF(各種申込書!F7="","",各種申込書!F7)</f>
        <v/>
      </c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9"/>
    </row>
    <row r="8" spans="1:27" ht="23.25" customHeight="1">
      <c r="A8" s="216"/>
      <c r="B8" s="217"/>
      <c r="C8" s="217"/>
      <c r="D8" s="217"/>
      <c r="E8" s="218"/>
      <c r="F8" s="245" t="s">
        <v>30</v>
      </c>
      <c r="G8" s="231"/>
      <c r="H8" s="225" t="str">
        <f>IF(各種申込書!F8="","",各種申込書!F8)</f>
        <v/>
      </c>
      <c r="I8" s="226"/>
      <c r="J8" s="226"/>
      <c r="K8" s="226"/>
      <c r="L8" s="226"/>
      <c r="M8" s="226"/>
      <c r="N8" s="226"/>
      <c r="O8" s="226"/>
      <c r="P8" s="230" t="s">
        <v>31</v>
      </c>
      <c r="Q8" s="231"/>
      <c r="R8" s="225" t="str">
        <f>IF(各種申込書!O8="","",各種申込書!O8)</f>
        <v/>
      </c>
      <c r="S8" s="226"/>
      <c r="T8" s="226"/>
      <c r="U8" s="226"/>
      <c r="V8" s="226"/>
      <c r="W8" s="226"/>
      <c r="X8" s="226"/>
      <c r="Y8" s="226"/>
      <c r="Z8" s="226"/>
      <c r="AA8" s="246"/>
    </row>
    <row r="9" spans="1:27" ht="23.25" customHeight="1" thickBot="1">
      <c r="A9" s="219" t="s">
        <v>35</v>
      </c>
      <c r="B9" s="220"/>
      <c r="C9" s="220"/>
      <c r="D9" s="220"/>
      <c r="E9" s="221"/>
      <c r="F9" s="243"/>
      <c r="G9" s="244"/>
      <c r="H9" s="244"/>
      <c r="I9" s="244"/>
      <c r="J9" s="244"/>
      <c r="K9" s="244"/>
      <c r="L9" s="244"/>
      <c r="M9" s="244"/>
      <c r="N9" s="244"/>
      <c r="O9" s="244"/>
      <c r="P9" s="240" t="s">
        <v>39</v>
      </c>
      <c r="Q9" s="240"/>
      <c r="R9" s="240"/>
      <c r="S9" s="240"/>
      <c r="T9" s="241"/>
      <c r="U9" s="241"/>
      <c r="V9" s="241"/>
      <c r="W9" s="241"/>
      <c r="X9" s="241"/>
      <c r="Y9" s="241"/>
      <c r="Z9" s="241"/>
      <c r="AA9" s="242"/>
    </row>
    <row r="11" spans="1:27" ht="9.75" customHeight="1">
      <c r="A11" s="247" t="s">
        <v>40</v>
      </c>
      <c r="B11" s="247"/>
      <c r="C11" s="247"/>
      <c r="D11" s="247"/>
      <c r="E11" s="248" t="s">
        <v>124</v>
      </c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</row>
    <row r="12" spans="1:27" ht="13.8" thickBot="1">
      <c r="A12" s="247"/>
      <c r="B12" s="247"/>
      <c r="C12" s="247"/>
      <c r="D12" s="247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</row>
    <row r="13" spans="1:27" ht="19.2">
      <c r="A13" s="252" t="s">
        <v>41</v>
      </c>
      <c r="B13" s="223"/>
      <c r="C13" s="253"/>
      <c r="D13" s="257" t="s">
        <v>44</v>
      </c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9"/>
      <c r="W13" s="252" t="s">
        <v>42</v>
      </c>
      <c r="X13" s="223"/>
      <c r="Y13" s="273"/>
      <c r="Z13" s="275" t="s">
        <v>43</v>
      </c>
      <c r="AA13" s="276"/>
    </row>
    <row r="14" spans="1:27" ht="24" thickBot="1">
      <c r="A14" s="254"/>
      <c r="B14" s="255"/>
      <c r="C14" s="256"/>
      <c r="D14" s="260" t="s">
        <v>40</v>
      </c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2"/>
      <c r="W14" s="254"/>
      <c r="X14" s="255"/>
      <c r="Y14" s="274"/>
      <c r="Z14" s="277"/>
      <c r="AA14" s="278"/>
    </row>
    <row r="15" spans="1:27" ht="19.5" customHeight="1" thickTop="1">
      <c r="A15" s="249">
        <v>1</v>
      </c>
      <c r="B15" s="250"/>
      <c r="C15" s="251"/>
      <c r="D15" s="279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280"/>
      <c r="V15" s="281"/>
      <c r="W15" s="263"/>
      <c r="X15" s="264"/>
      <c r="Y15" s="265"/>
      <c r="Z15" s="269" t="s">
        <v>43</v>
      </c>
      <c r="AA15" s="270"/>
    </row>
    <row r="16" spans="1:27" ht="30" customHeight="1">
      <c r="A16" s="232"/>
      <c r="B16" s="233"/>
      <c r="C16" s="236"/>
      <c r="D16" s="263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5"/>
      <c r="W16" s="266"/>
      <c r="X16" s="267"/>
      <c r="Y16" s="268"/>
      <c r="Z16" s="271"/>
      <c r="AA16" s="272"/>
    </row>
    <row r="17" spans="1:27" ht="18.75" customHeight="1">
      <c r="A17" s="232">
        <v>2</v>
      </c>
      <c r="B17" s="233"/>
      <c r="C17" s="236"/>
      <c r="D17" s="282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4"/>
      <c r="W17" s="266"/>
      <c r="X17" s="267"/>
      <c r="Y17" s="268"/>
      <c r="Z17" s="271" t="s">
        <v>43</v>
      </c>
      <c r="AA17" s="272"/>
    </row>
    <row r="18" spans="1:27" ht="30" customHeight="1">
      <c r="A18" s="232"/>
      <c r="B18" s="233"/>
      <c r="C18" s="236"/>
      <c r="D18" s="285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7"/>
      <c r="W18" s="266"/>
      <c r="X18" s="267"/>
      <c r="Y18" s="268"/>
      <c r="Z18" s="271"/>
      <c r="AA18" s="272"/>
    </row>
    <row r="19" spans="1:27" ht="18.75" customHeight="1">
      <c r="A19" s="232">
        <v>3</v>
      </c>
      <c r="B19" s="233"/>
      <c r="C19" s="236"/>
      <c r="D19" s="282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4"/>
      <c r="W19" s="266"/>
      <c r="X19" s="267"/>
      <c r="Y19" s="268"/>
      <c r="Z19" s="271" t="s">
        <v>43</v>
      </c>
      <c r="AA19" s="272"/>
    </row>
    <row r="20" spans="1:27" ht="30" customHeight="1">
      <c r="A20" s="232"/>
      <c r="B20" s="233"/>
      <c r="C20" s="236"/>
      <c r="D20" s="285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7"/>
      <c r="W20" s="266"/>
      <c r="X20" s="267"/>
      <c r="Y20" s="268"/>
      <c r="Z20" s="271"/>
      <c r="AA20" s="272"/>
    </row>
    <row r="21" spans="1:27" ht="18.75" customHeight="1">
      <c r="A21" s="232">
        <v>4</v>
      </c>
      <c r="B21" s="233"/>
      <c r="C21" s="236"/>
      <c r="D21" s="293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5"/>
      <c r="W21" s="266"/>
      <c r="X21" s="267"/>
      <c r="Y21" s="268"/>
      <c r="Z21" s="271" t="s">
        <v>43</v>
      </c>
      <c r="AA21" s="272"/>
    </row>
    <row r="22" spans="1:27" ht="30" customHeight="1">
      <c r="A22" s="232"/>
      <c r="B22" s="233"/>
      <c r="C22" s="236"/>
      <c r="D22" s="263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5"/>
      <c r="W22" s="266"/>
      <c r="X22" s="267"/>
      <c r="Y22" s="268"/>
      <c r="Z22" s="271"/>
      <c r="AA22" s="272"/>
    </row>
    <row r="23" spans="1:27" ht="18.75" customHeight="1">
      <c r="A23" s="232">
        <v>5</v>
      </c>
      <c r="B23" s="233"/>
      <c r="C23" s="236"/>
      <c r="D23" s="282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4"/>
      <c r="W23" s="266"/>
      <c r="X23" s="267"/>
      <c r="Y23" s="268"/>
      <c r="Z23" s="271" t="s">
        <v>43</v>
      </c>
      <c r="AA23" s="272"/>
    </row>
    <row r="24" spans="1:27" ht="30" customHeight="1">
      <c r="A24" s="232"/>
      <c r="B24" s="233"/>
      <c r="C24" s="236"/>
      <c r="D24" s="285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7"/>
      <c r="W24" s="266"/>
      <c r="X24" s="267"/>
      <c r="Y24" s="268"/>
      <c r="Z24" s="271"/>
      <c r="AA24" s="272"/>
    </row>
    <row r="25" spans="1:27" ht="18.75" customHeight="1">
      <c r="A25" s="232">
        <v>6</v>
      </c>
      <c r="B25" s="233"/>
      <c r="C25" s="236"/>
      <c r="D25" s="282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4"/>
      <c r="W25" s="266"/>
      <c r="X25" s="267"/>
      <c r="Y25" s="268"/>
      <c r="Z25" s="271" t="s">
        <v>43</v>
      </c>
      <c r="AA25" s="272"/>
    </row>
    <row r="26" spans="1:27" ht="30" customHeight="1">
      <c r="A26" s="232"/>
      <c r="B26" s="233"/>
      <c r="C26" s="236"/>
      <c r="D26" s="285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7"/>
      <c r="W26" s="266"/>
      <c r="X26" s="267"/>
      <c r="Y26" s="268"/>
      <c r="Z26" s="271"/>
      <c r="AA26" s="272"/>
    </row>
    <row r="27" spans="1:27" ht="18.75" customHeight="1">
      <c r="A27" s="232">
        <v>7</v>
      </c>
      <c r="B27" s="233"/>
      <c r="C27" s="236"/>
      <c r="D27" s="282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4"/>
      <c r="W27" s="266"/>
      <c r="X27" s="267"/>
      <c r="Y27" s="268"/>
      <c r="Z27" s="271" t="s">
        <v>43</v>
      </c>
      <c r="AA27" s="272"/>
    </row>
    <row r="28" spans="1:27" ht="30" customHeight="1">
      <c r="A28" s="232"/>
      <c r="B28" s="233"/>
      <c r="C28" s="236"/>
      <c r="D28" s="285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7"/>
      <c r="W28" s="266"/>
      <c r="X28" s="267"/>
      <c r="Y28" s="268"/>
      <c r="Z28" s="271"/>
      <c r="AA28" s="272"/>
    </row>
    <row r="29" spans="1:27" ht="18.75" customHeight="1">
      <c r="A29" s="232">
        <v>8</v>
      </c>
      <c r="B29" s="233"/>
      <c r="C29" s="236"/>
      <c r="D29" s="282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4"/>
      <c r="W29" s="266"/>
      <c r="X29" s="267"/>
      <c r="Y29" s="268"/>
      <c r="Z29" s="271" t="s">
        <v>43</v>
      </c>
      <c r="AA29" s="272"/>
    </row>
    <row r="30" spans="1:27" ht="30" customHeight="1">
      <c r="A30" s="232"/>
      <c r="B30" s="233"/>
      <c r="C30" s="236"/>
      <c r="D30" s="285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7"/>
      <c r="W30" s="266"/>
      <c r="X30" s="267"/>
      <c r="Y30" s="268"/>
      <c r="Z30" s="271"/>
      <c r="AA30" s="272"/>
    </row>
    <row r="31" spans="1:27" ht="18.75" customHeight="1">
      <c r="A31" s="232">
        <v>9</v>
      </c>
      <c r="B31" s="233"/>
      <c r="C31" s="236"/>
      <c r="D31" s="293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5"/>
      <c r="W31" s="266"/>
      <c r="X31" s="267"/>
      <c r="Y31" s="268"/>
      <c r="Z31" s="271" t="s">
        <v>43</v>
      </c>
      <c r="AA31" s="272"/>
    </row>
    <row r="32" spans="1:27" ht="30" customHeight="1" thickBot="1">
      <c r="A32" s="296"/>
      <c r="B32" s="297"/>
      <c r="C32" s="298"/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2"/>
      <c r="W32" s="299"/>
      <c r="X32" s="300"/>
      <c r="Y32" s="301"/>
      <c r="Z32" s="288"/>
      <c r="AA32" s="289"/>
    </row>
    <row r="34" spans="1:1">
      <c r="A34" s="1" t="s">
        <v>45</v>
      </c>
    </row>
    <row r="35" spans="1:1" ht="7.5" customHeight="1"/>
    <row r="36" spans="1:1">
      <c r="A36" s="8" t="s">
        <v>46</v>
      </c>
    </row>
  </sheetData>
  <sheetProtection selectLockedCells="1"/>
  <mergeCells count="78">
    <mergeCell ref="Z31:AA32"/>
    <mergeCell ref="D18:V18"/>
    <mergeCell ref="D32:V32"/>
    <mergeCell ref="D31:V31"/>
    <mergeCell ref="A31:C32"/>
    <mergeCell ref="W31:Y32"/>
    <mergeCell ref="D23:V23"/>
    <mergeCell ref="D24:V24"/>
    <mergeCell ref="A19:C20"/>
    <mergeCell ref="A21:C22"/>
    <mergeCell ref="A23:C24"/>
    <mergeCell ref="D19:V19"/>
    <mergeCell ref="D20:V20"/>
    <mergeCell ref="D21:V21"/>
    <mergeCell ref="D22:V22"/>
    <mergeCell ref="Z21:AA22"/>
    <mergeCell ref="W23:Y24"/>
    <mergeCell ref="Z23:AA24"/>
    <mergeCell ref="W19:Y20"/>
    <mergeCell ref="Z19:AA20"/>
    <mergeCell ref="W21:Y22"/>
    <mergeCell ref="W25:Y26"/>
    <mergeCell ref="Z25:AA26"/>
    <mergeCell ref="A25:C26"/>
    <mergeCell ref="A27:C28"/>
    <mergeCell ref="A29:C30"/>
    <mergeCell ref="W27:Y28"/>
    <mergeCell ref="Z27:AA28"/>
    <mergeCell ref="W29:Y30"/>
    <mergeCell ref="Z29:AA30"/>
    <mergeCell ref="D26:V26"/>
    <mergeCell ref="D27:V27"/>
    <mergeCell ref="D28:V28"/>
    <mergeCell ref="D29:V29"/>
    <mergeCell ref="D30:V30"/>
    <mergeCell ref="D25:V25"/>
    <mergeCell ref="A11:D12"/>
    <mergeCell ref="E11:AA12"/>
    <mergeCell ref="A15:C16"/>
    <mergeCell ref="A17:C18"/>
    <mergeCell ref="A13:C14"/>
    <mergeCell ref="D13:V13"/>
    <mergeCell ref="D14:V14"/>
    <mergeCell ref="W15:Y16"/>
    <mergeCell ref="Z15:AA16"/>
    <mergeCell ref="W17:Y18"/>
    <mergeCell ref="Z17:AA18"/>
    <mergeCell ref="W13:Y14"/>
    <mergeCell ref="Z13:AA14"/>
    <mergeCell ref="D15:V15"/>
    <mergeCell ref="D16:V16"/>
    <mergeCell ref="D17:V17"/>
    <mergeCell ref="F5:AA5"/>
    <mergeCell ref="Z4:AA4"/>
    <mergeCell ref="V4:Y4"/>
    <mergeCell ref="P9:S9"/>
    <mergeCell ref="T9:AA9"/>
    <mergeCell ref="F9:O9"/>
    <mergeCell ref="F8:G8"/>
    <mergeCell ref="F7:G7"/>
    <mergeCell ref="P8:Q8"/>
    <mergeCell ref="R8:AA8"/>
    <mergeCell ref="A1:U1"/>
    <mergeCell ref="V1:Y1"/>
    <mergeCell ref="A4:E4"/>
    <mergeCell ref="A5:E5"/>
    <mergeCell ref="A9:E9"/>
    <mergeCell ref="K4:M4"/>
    <mergeCell ref="S4:U4"/>
    <mergeCell ref="N4:R4"/>
    <mergeCell ref="F4:J4"/>
    <mergeCell ref="A2:Z2"/>
    <mergeCell ref="H8:O8"/>
    <mergeCell ref="H7:AA7"/>
    <mergeCell ref="X6:Z6"/>
    <mergeCell ref="A6:E6"/>
    <mergeCell ref="A7:E8"/>
    <mergeCell ref="F6:W6"/>
  </mergeCells>
  <phoneticPr fontId="1"/>
  <printOptions horizontalCentered="1"/>
  <pageMargins left="0.59055118110236227" right="0.59055118110236227" top="0.74803149606299213" bottom="0.74803149606299213" header="0.31496062992125984" footer="0.31496062992125984"/>
  <pageSetup paperSize="9" scale="92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  <pageSetUpPr fitToPage="1"/>
  </sheetPr>
  <dimension ref="A1:S46"/>
  <sheetViews>
    <sheetView view="pageBreakPreview" topLeftCell="A16" zoomScale="80" zoomScaleSheetLayoutView="80" workbookViewId="0">
      <selection activeCell="A21" sqref="A21"/>
    </sheetView>
  </sheetViews>
  <sheetFormatPr defaultColWidth="8.8984375" defaultRowHeight="18"/>
  <cols>
    <col min="1" max="1" width="11.59765625" customWidth="1"/>
    <col min="4" max="4" width="13" customWidth="1"/>
    <col min="5" max="5" width="11.59765625" customWidth="1"/>
    <col min="6" max="6" width="10.59765625" customWidth="1"/>
    <col min="7" max="7" width="10.19921875" customWidth="1"/>
    <col min="19" max="19" width="0" hidden="1" customWidth="1"/>
  </cols>
  <sheetData>
    <row r="1" spans="1:19" ht="33" customHeight="1">
      <c r="A1" s="14"/>
      <c r="B1" s="55" t="s">
        <v>113</v>
      </c>
      <c r="C1" s="5"/>
      <c r="D1" s="5"/>
      <c r="E1" s="5"/>
      <c r="F1" s="5"/>
      <c r="G1" s="5"/>
      <c r="H1" s="311" t="s">
        <v>34</v>
      </c>
      <c r="I1" s="312"/>
      <c r="S1">
        <v>1</v>
      </c>
    </row>
    <row r="2" spans="1:19" ht="33" customHeight="1">
      <c r="A2" s="310" t="s">
        <v>51</v>
      </c>
      <c r="B2" s="310"/>
      <c r="C2" s="310"/>
      <c r="D2" s="310"/>
      <c r="E2" s="310"/>
      <c r="F2" s="310"/>
      <c r="G2" s="310"/>
      <c r="H2" s="310"/>
      <c r="I2" s="310"/>
      <c r="S2">
        <v>2</v>
      </c>
    </row>
    <row r="3" spans="1:19" ht="24" thickBot="1">
      <c r="A3" s="6"/>
      <c r="B3" s="6"/>
      <c r="C3" s="6"/>
      <c r="D3" s="6"/>
      <c r="E3" s="6"/>
      <c r="F3" s="6"/>
      <c r="G3" s="6"/>
      <c r="H3" s="6"/>
      <c r="I3" s="6"/>
      <c r="S3">
        <v>3</v>
      </c>
    </row>
    <row r="4" spans="1:19" ht="38.25" customHeight="1">
      <c r="A4" s="9" t="s">
        <v>0</v>
      </c>
      <c r="B4" s="313" t="str">
        <f>IF(各種申込書!E4="","",各種申込書!E4)</f>
        <v/>
      </c>
      <c r="C4" s="313"/>
      <c r="D4" s="313"/>
      <c r="E4" s="10" t="s">
        <v>24</v>
      </c>
      <c r="F4" s="313" t="str">
        <f>IF(各種申込書!O4="","",各種申込書!O4)</f>
        <v/>
      </c>
      <c r="G4" s="313"/>
      <c r="H4" s="313"/>
      <c r="I4" s="316"/>
      <c r="S4">
        <v>4</v>
      </c>
    </row>
    <row r="5" spans="1:19" ht="38.25" customHeight="1">
      <c r="A5" s="11" t="s">
        <v>1</v>
      </c>
      <c r="B5" s="317" t="str">
        <f>IF(各種申込書!E5="","",各種申込書!E5)</f>
        <v/>
      </c>
      <c r="C5" s="317"/>
      <c r="D5" s="317"/>
      <c r="E5" s="317"/>
      <c r="F5" s="317"/>
      <c r="G5" s="317"/>
      <c r="H5" s="317"/>
      <c r="I5" s="318"/>
      <c r="S5">
        <v>5</v>
      </c>
    </row>
    <row r="6" spans="1:19" ht="38.25" customHeight="1" thickBot="1">
      <c r="A6" s="12" t="s">
        <v>35</v>
      </c>
      <c r="B6" s="314" t="str">
        <f>IF(男子参加申込書!F9="","",男子参加申込書!F9)</f>
        <v/>
      </c>
      <c r="C6" s="314"/>
      <c r="D6" s="314"/>
      <c r="E6" s="314"/>
      <c r="F6" s="314"/>
      <c r="G6" s="314"/>
      <c r="H6" s="314"/>
      <c r="I6" s="315"/>
      <c r="S6">
        <v>6</v>
      </c>
    </row>
    <row r="7" spans="1:19" ht="19.2">
      <c r="A7" s="5"/>
      <c r="B7" s="5"/>
      <c r="C7" s="5"/>
      <c r="D7" s="5"/>
      <c r="E7" s="5"/>
      <c r="F7" s="5"/>
      <c r="G7" s="5"/>
      <c r="H7" s="5"/>
      <c r="I7" s="5"/>
      <c r="S7" t="s">
        <v>75</v>
      </c>
    </row>
    <row r="8" spans="1:19" ht="28.5" customHeight="1" thickBot="1">
      <c r="A8" s="5" t="s">
        <v>50</v>
      </c>
      <c r="B8" s="5"/>
      <c r="C8" s="5"/>
      <c r="D8" s="5"/>
      <c r="E8" s="5"/>
      <c r="F8" s="5"/>
      <c r="G8" s="5"/>
      <c r="H8" s="5"/>
      <c r="I8" s="5"/>
    </row>
    <row r="9" spans="1:19" ht="45" customHeight="1">
      <c r="A9" s="13" t="s">
        <v>72</v>
      </c>
      <c r="B9" s="321" t="s">
        <v>40</v>
      </c>
      <c r="C9" s="322"/>
      <c r="D9" s="322"/>
      <c r="E9" s="322"/>
      <c r="F9" s="322"/>
      <c r="G9" s="57" t="s">
        <v>74</v>
      </c>
      <c r="H9" s="319" t="s">
        <v>73</v>
      </c>
      <c r="I9" s="320"/>
    </row>
    <row r="10" spans="1:19" ht="45" customHeight="1">
      <c r="A10" s="58">
        <v>1</v>
      </c>
      <c r="B10" s="302" t="str">
        <f>IF(男子参加申込書!D16="","",男子参加申込書!D16)</f>
        <v/>
      </c>
      <c r="C10" s="303"/>
      <c r="D10" s="303"/>
      <c r="E10" s="303"/>
      <c r="F10" s="303"/>
      <c r="G10" s="61" t="str">
        <f>IF(男子参加申込書!W15="","",男子参加申込書!W15)</f>
        <v/>
      </c>
      <c r="H10" s="306"/>
      <c r="I10" s="307"/>
    </row>
    <row r="11" spans="1:19" ht="45" customHeight="1">
      <c r="A11" s="58">
        <v>2</v>
      </c>
      <c r="B11" s="302" t="str">
        <f>IF(男子参加申込書!D18="","",男子参加申込書!D18)</f>
        <v/>
      </c>
      <c r="C11" s="303"/>
      <c r="D11" s="303"/>
      <c r="E11" s="303"/>
      <c r="F11" s="303"/>
      <c r="G11" s="61" t="str">
        <f>IF(男子参加申込書!W17="","",男子参加申込書!W17)</f>
        <v/>
      </c>
      <c r="H11" s="306"/>
      <c r="I11" s="307"/>
    </row>
    <row r="12" spans="1:19" ht="45" customHeight="1">
      <c r="A12" s="58">
        <v>3</v>
      </c>
      <c r="B12" s="302" t="str">
        <f>IF(男子参加申込書!D20="","",男子参加申込書!D20)</f>
        <v/>
      </c>
      <c r="C12" s="303"/>
      <c r="D12" s="303"/>
      <c r="E12" s="303"/>
      <c r="F12" s="303"/>
      <c r="G12" s="61" t="str">
        <f>IF(男子参加申込書!W19="","",男子参加申込書!W19)</f>
        <v/>
      </c>
      <c r="H12" s="306"/>
      <c r="I12" s="307"/>
    </row>
    <row r="13" spans="1:19" ht="45" customHeight="1">
      <c r="A13" s="58">
        <v>4</v>
      </c>
      <c r="B13" s="302" t="str">
        <f>IF(男子参加申込書!D22="","",男子参加申込書!D22)</f>
        <v/>
      </c>
      <c r="C13" s="303"/>
      <c r="D13" s="303"/>
      <c r="E13" s="303"/>
      <c r="F13" s="303"/>
      <c r="G13" s="61" t="str">
        <f>IF(男子参加申込書!W21="","",男子参加申込書!W21)</f>
        <v/>
      </c>
      <c r="H13" s="306"/>
      <c r="I13" s="307"/>
    </row>
    <row r="14" spans="1:19" ht="45" customHeight="1">
      <c r="A14" s="58">
        <v>5</v>
      </c>
      <c r="B14" s="302" t="str">
        <f>IF(男子参加申込書!D24="","",男子参加申込書!D24)</f>
        <v/>
      </c>
      <c r="C14" s="303"/>
      <c r="D14" s="303"/>
      <c r="E14" s="303"/>
      <c r="F14" s="303"/>
      <c r="G14" s="61" t="str">
        <f>IF(男子参加申込書!W23="","",男子参加申込書!W23)</f>
        <v/>
      </c>
      <c r="H14" s="306"/>
      <c r="I14" s="307"/>
    </row>
    <row r="15" spans="1:19" ht="45" customHeight="1">
      <c r="A15" s="58">
        <v>6</v>
      </c>
      <c r="B15" s="302" t="str">
        <f>IF(男子参加申込書!D26="","",男子参加申込書!D26)</f>
        <v/>
      </c>
      <c r="C15" s="303"/>
      <c r="D15" s="303"/>
      <c r="E15" s="303"/>
      <c r="F15" s="303"/>
      <c r="G15" s="61" t="str">
        <f>IF(男子参加申込書!W25="","",男子参加申込書!W25)</f>
        <v/>
      </c>
      <c r="H15" s="306"/>
      <c r="I15" s="307"/>
    </row>
    <row r="16" spans="1:19" ht="45" customHeight="1">
      <c r="A16" s="58">
        <v>7</v>
      </c>
      <c r="B16" s="302" t="str">
        <f>IF(男子参加申込書!D28="","",男子参加申込書!D28)</f>
        <v/>
      </c>
      <c r="C16" s="303"/>
      <c r="D16" s="303"/>
      <c r="E16" s="303"/>
      <c r="F16" s="303"/>
      <c r="G16" s="61" t="str">
        <f>IF(男子参加申込書!W27="","",男子参加申込書!W27)</f>
        <v/>
      </c>
      <c r="H16" s="306"/>
      <c r="I16" s="307"/>
    </row>
    <row r="17" spans="1:9" ht="45" customHeight="1">
      <c r="A17" s="58">
        <v>8</v>
      </c>
      <c r="B17" s="302" t="str">
        <f>IF(男子参加申込書!D30="","",男子参加申込書!D30)</f>
        <v/>
      </c>
      <c r="C17" s="303"/>
      <c r="D17" s="303"/>
      <c r="E17" s="303"/>
      <c r="F17" s="303"/>
      <c r="G17" s="61" t="str">
        <f>IF(男子参加申込書!W29="","",男子参加申込書!W29)</f>
        <v/>
      </c>
      <c r="H17" s="306"/>
      <c r="I17" s="307"/>
    </row>
    <row r="18" spans="1:9" ht="45" customHeight="1" thickBot="1">
      <c r="A18" s="59">
        <v>9</v>
      </c>
      <c r="B18" s="304" t="str">
        <f>IF(男子参加申込書!D32="","",男子参加申込書!D32)</f>
        <v/>
      </c>
      <c r="C18" s="305"/>
      <c r="D18" s="305"/>
      <c r="E18" s="305"/>
      <c r="F18" s="305"/>
      <c r="G18" s="62" t="str">
        <f>IF(男子参加申込書!W31="","",男子参加申込書!W31)</f>
        <v/>
      </c>
      <c r="H18" s="308"/>
      <c r="I18" s="309"/>
    </row>
    <row r="19" spans="1:9" ht="19.2">
      <c r="A19" s="5"/>
      <c r="B19" s="5"/>
      <c r="C19" s="5"/>
      <c r="D19" s="5"/>
      <c r="E19" s="5"/>
      <c r="F19" s="5"/>
      <c r="G19" s="5"/>
      <c r="H19" s="5"/>
      <c r="I19" s="5"/>
    </row>
    <row r="20" spans="1:9" ht="19.2">
      <c r="A20" s="4" t="s">
        <v>125</v>
      </c>
      <c r="B20" s="5"/>
      <c r="C20" s="5"/>
      <c r="D20" s="5"/>
      <c r="E20" s="5"/>
      <c r="F20" s="5"/>
      <c r="G20" s="5"/>
      <c r="H20" s="5"/>
      <c r="I20" s="5"/>
    </row>
    <row r="21" spans="1:9" ht="6.75" customHeight="1">
      <c r="A21" s="4"/>
      <c r="B21" s="5"/>
      <c r="C21" s="5"/>
      <c r="D21" s="5"/>
      <c r="E21" s="5"/>
      <c r="F21" s="5"/>
      <c r="G21" s="5"/>
      <c r="H21" s="5"/>
      <c r="I21" s="5"/>
    </row>
    <row r="22" spans="1:9" ht="19.2">
      <c r="A22" s="15" t="s">
        <v>46</v>
      </c>
      <c r="B22" s="5"/>
      <c r="C22" s="5"/>
      <c r="D22" s="5"/>
      <c r="E22" s="5"/>
      <c r="F22" s="5"/>
      <c r="G22" s="5"/>
      <c r="H22" s="5"/>
      <c r="I22" s="5"/>
    </row>
    <row r="23" spans="1:9" ht="19.2">
      <c r="A23" s="5"/>
      <c r="B23" s="5"/>
      <c r="C23" s="5"/>
      <c r="D23" s="5"/>
      <c r="E23" s="5"/>
      <c r="F23" s="5"/>
      <c r="G23" s="5"/>
      <c r="H23" s="5"/>
      <c r="I23" s="5"/>
    </row>
    <row r="24" spans="1:9" ht="19.2">
      <c r="A24" s="5"/>
      <c r="B24" s="5"/>
      <c r="C24" s="5"/>
      <c r="D24" s="5"/>
      <c r="E24" s="5"/>
      <c r="F24" s="5"/>
      <c r="G24" s="5"/>
      <c r="H24" s="5"/>
      <c r="I24" s="5"/>
    </row>
    <row r="25" spans="1:9" ht="19.2">
      <c r="A25" s="5"/>
      <c r="B25" s="5"/>
      <c r="C25" s="5"/>
      <c r="D25" s="5"/>
      <c r="E25" s="5"/>
      <c r="F25" s="5"/>
      <c r="G25" s="5"/>
      <c r="H25" s="5"/>
      <c r="I25" s="5"/>
    </row>
    <row r="26" spans="1:9" ht="19.2">
      <c r="A26" s="5"/>
      <c r="B26" s="5"/>
      <c r="C26" s="5"/>
      <c r="D26" s="5"/>
      <c r="E26" s="5"/>
      <c r="F26" s="5"/>
      <c r="G26" s="5"/>
      <c r="H26" s="5"/>
      <c r="I26" s="5"/>
    </row>
    <row r="27" spans="1:9" ht="19.2">
      <c r="A27" s="5"/>
      <c r="B27" s="5"/>
      <c r="C27" s="5"/>
      <c r="D27" s="5"/>
      <c r="E27" s="5"/>
      <c r="F27" s="5"/>
      <c r="G27" s="5"/>
      <c r="H27" s="5"/>
      <c r="I27" s="5"/>
    </row>
    <row r="28" spans="1:9" ht="19.2">
      <c r="A28" s="5"/>
      <c r="B28" s="5"/>
      <c r="C28" s="5"/>
      <c r="D28" s="5"/>
      <c r="E28" s="5"/>
      <c r="F28" s="5"/>
      <c r="G28" s="5"/>
      <c r="H28" s="5"/>
      <c r="I28" s="5"/>
    </row>
    <row r="29" spans="1:9" ht="19.2">
      <c r="A29" s="5"/>
      <c r="B29" s="5"/>
      <c r="C29" s="5"/>
      <c r="D29" s="5"/>
      <c r="E29" s="5"/>
      <c r="F29" s="5"/>
      <c r="G29" s="5"/>
      <c r="H29" s="5"/>
      <c r="I29" s="5"/>
    </row>
    <row r="30" spans="1:9" ht="19.2">
      <c r="A30" s="5"/>
      <c r="B30" s="5"/>
      <c r="C30" s="5"/>
      <c r="D30" s="5"/>
      <c r="E30" s="5"/>
      <c r="F30" s="5"/>
      <c r="G30" s="5"/>
      <c r="H30" s="5"/>
      <c r="I30" s="5"/>
    </row>
    <row r="31" spans="1:9" ht="19.2">
      <c r="A31" s="5"/>
      <c r="B31" s="5"/>
      <c r="C31" s="5"/>
      <c r="D31" s="5"/>
      <c r="E31" s="5"/>
      <c r="F31" s="5"/>
      <c r="G31" s="5"/>
      <c r="H31" s="5"/>
      <c r="I31" s="5"/>
    </row>
    <row r="32" spans="1:9" ht="19.2">
      <c r="A32" s="5"/>
      <c r="B32" s="5"/>
      <c r="C32" s="5"/>
      <c r="D32" s="5"/>
      <c r="E32" s="5"/>
      <c r="F32" s="5"/>
      <c r="G32" s="5"/>
      <c r="H32" s="5"/>
      <c r="I32" s="5"/>
    </row>
    <row r="33" spans="1:9" ht="19.2">
      <c r="A33" s="5"/>
      <c r="B33" s="5"/>
      <c r="C33" s="5"/>
      <c r="D33" s="5"/>
      <c r="E33" s="5"/>
      <c r="F33" s="5"/>
      <c r="G33" s="5"/>
      <c r="H33" s="5"/>
      <c r="I33" s="5"/>
    </row>
    <row r="34" spans="1:9" ht="19.2">
      <c r="A34" s="5"/>
      <c r="B34" s="5"/>
      <c r="C34" s="5"/>
      <c r="D34" s="5"/>
      <c r="E34" s="5"/>
      <c r="F34" s="5"/>
      <c r="G34" s="5"/>
      <c r="H34" s="5"/>
      <c r="I34" s="5"/>
    </row>
    <row r="35" spans="1:9" ht="19.2">
      <c r="A35" s="5"/>
      <c r="B35" s="5"/>
      <c r="C35" s="5"/>
      <c r="D35" s="5"/>
      <c r="E35" s="5"/>
      <c r="F35" s="5"/>
      <c r="G35" s="5"/>
      <c r="H35" s="5"/>
      <c r="I35" s="5"/>
    </row>
    <row r="36" spans="1:9" ht="19.2">
      <c r="A36" s="5"/>
      <c r="B36" s="5"/>
      <c r="C36" s="5"/>
      <c r="D36" s="5"/>
      <c r="E36" s="5"/>
      <c r="F36" s="5"/>
      <c r="G36" s="5"/>
      <c r="H36" s="5"/>
      <c r="I36" s="5"/>
    </row>
    <row r="37" spans="1:9" ht="19.2">
      <c r="A37" s="5"/>
      <c r="B37" s="5"/>
      <c r="C37" s="5"/>
      <c r="D37" s="5"/>
      <c r="E37" s="5"/>
      <c r="F37" s="5"/>
      <c r="G37" s="5"/>
      <c r="H37" s="5"/>
      <c r="I37" s="5"/>
    </row>
    <row r="38" spans="1:9" ht="19.2">
      <c r="A38" s="5"/>
      <c r="B38" s="5"/>
      <c r="C38" s="5"/>
      <c r="D38" s="5"/>
      <c r="E38" s="5"/>
      <c r="F38" s="5"/>
      <c r="G38" s="5"/>
      <c r="H38" s="5"/>
      <c r="I38" s="5"/>
    </row>
    <row r="39" spans="1:9" ht="19.2">
      <c r="A39" s="5"/>
      <c r="B39" s="5"/>
      <c r="C39" s="5"/>
      <c r="D39" s="5"/>
      <c r="E39" s="5"/>
      <c r="F39" s="5"/>
      <c r="G39" s="5"/>
      <c r="H39" s="5"/>
      <c r="I39" s="5"/>
    </row>
    <row r="40" spans="1:9" ht="19.2">
      <c r="A40" s="5"/>
      <c r="B40" s="5"/>
      <c r="C40" s="5"/>
      <c r="D40" s="5"/>
      <c r="E40" s="5"/>
      <c r="F40" s="5"/>
      <c r="G40" s="5"/>
      <c r="H40" s="5"/>
      <c r="I40" s="5"/>
    </row>
    <row r="41" spans="1:9" ht="19.2">
      <c r="A41" s="5"/>
      <c r="B41" s="5"/>
      <c r="C41" s="5"/>
      <c r="D41" s="5"/>
      <c r="E41" s="5"/>
      <c r="F41" s="5"/>
      <c r="G41" s="5"/>
      <c r="H41" s="5"/>
      <c r="I41" s="5"/>
    </row>
    <row r="42" spans="1:9" ht="19.2">
      <c r="A42" s="5"/>
      <c r="B42" s="5"/>
      <c r="C42" s="5"/>
      <c r="D42" s="5"/>
      <c r="E42" s="5"/>
      <c r="F42" s="5"/>
      <c r="G42" s="5"/>
      <c r="H42" s="5"/>
      <c r="I42" s="5"/>
    </row>
    <row r="43" spans="1:9" ht="19.2">
      <c r="A43" s="5"/>
      <c r="B43" s="5"/>
      <c r="C43" s="5"/>
      <c r="D43" s="5"/>
      <c r="E43" s="5"/>
      <c r="F43" s="5"/>
      <c r="G43" s="5"/>
      <c r="H43" s="5"/>
      <c r="I43" s="5"/>
    </row>
    <row r="44" spans="1:9" ht="19.2">
      <c r="A44" s="5"/>
      <c r="B44" s="5"/>
      <c r="C44" s="5"/>
      <c r="D44" s="5"/>
      <c r="E44" s="5"/>
      <c r="F44" s="5"/>
      <c r="G44" s="5"/>
      <c r="H44" s="5"/>
      <c r="I44" s="5"/>
    </row>
    <row r="45" spans="1:9" ht="19.2">
      <c r="A45" s="5"/>
      <c r="B45" s="5"/>
      <c r="C45" s="5"/>
      <c r="D45" s="5"/>
      <c r="E45" s="5"/>
      <c r="F45" s="5"/>
      <c r="G45" s="5"/>
      <c r="H45" s="5"/>
      <c r="I45" s="5"/>
    </row>
    <row r="46" spans="1:9" ht="19.2">
      <c r="A46" s="5"/>
      <c r="B46" s="5"/>
      <c r="C46" s="5"/>
      <c r="D46" s="5"/>
      <c r="E46" s="5"/>
      <c r="F46" s="5"/>
      <c r="G46" s="5"/>
      <c r="H46" s="5"/>
      <c r="I46" s="5"/>
    </row>
  </sheetData>
  <sheetProtection selectLockedCells="1"/>
  <mergeCells count="26">
    <mergeCell ref="A2:I2"/>
    <mergeCell ref="H1:I1"/>
    <mergeCell ref="B13:F13"/>
    <mergeCell ref="B14:F14"/>
    <mergeCell ref="B15:F15"/>
    <mergeCell ref="B4:D4"/>
    <mergeCell ref="B6:I6"/>
    <mergeCell ref="F4:I4"/>
    <mergeCell ref="B5:I5"/>
    <mergeCell ref="H9:I9"/>
    <mergeCell ref="B9:F9"/>
    <mergeCell ref="B17:F17"/>
    <mergeCell ref="B18:F18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B10:F10"/>
    <mergeCell ref="B11:F11"/>
    <mergeCell ref="B12:F12"/>
    <mergeCell ref="B16:F16"/>
  </mergeCells>
  <phoneticPr fontId="1"/>
  <dataValidations count="1">
    <dataValidation type="list" allowBlank="1" showInputMessage="1" showErrorMessage="1" sqref="H10:I18">
      <formula1>$S$1:$S$7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88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A34"/>
  <sheetViews>
    <sheetView view="pageBreakPreview" topLeftCell="A19" zoomScale="80" zoomScaleSheetLayoutView="80" workbookViewId="0">
      <selection activeCell="D13" sqref="D13:V13"/>
    </sheetView>
  </sheetViews>
  <sheetFormatPr defaultColWidth="8.8984375" defaultRowHeight="13.2"/>
  <cols>
    <col min="1" max="27" width="3.09765625" style="1" customWidth="1"/>
    <col min="28" max="16384" width="8.8984375" style="1"/>
  </cols>
  <sheetData>
    <row r="1" spans="1:27" ht="23.4">
      <c r="A1" s="192" t="s">
        <v>113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323" t="s">
        <v>47</v>
      </c>
      <c r="W1" s="324"/>
      <c r="X1" s="324"/>
      <c r="Y1" s="325"/>
    </row>
    <row r="2" spans="1:27" ht="23.4">
      <c r="A2" s="192" t="s">
        <v>48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</row>
    <row r="3" spans="1:27" ht="1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7" ht="23.25" customHeight="1">
      <c r="A4" s="213" t="s">
        <v>0</v>
      </c>
      <c r="B4" s="214"/>
      <c r="C4" s="214"/>
      <c r="D4" s="214"/>
      <c r="E4" s="215"/>
      <c r="F4" s="224" t="str">
        <f>IF(各種申込書!E4="","",各種申込書!E4)</f>
        <v/>
      </c>
      <c r="G4" s="223"/>
      <c r="H4" s="223"/>
      <c r="I4" s="223"/>
      <c r="J4" s="223"/>
      <c r="K4" s="222" t="s">
        <v>24</v>
      </c>
      <c r="L4" s="222"/>
      <c r="M4" s="222"/>
      <c r="N4" s="223" t="str">
        <f>IF(各種申込書!O4="","",各種申込書!O4)</f>
        <v/>
      </c>
      <c r="O4" s="223"/>
      <c r="P4" s="223"/>
      <c r="Q4" s="223"/>
      <c r="R4" s="223"/>
      <c r="S4" s="222" t="s">
        <v>38</v>
      </c>
      <c r="T4" s="222"/>
      <c r="U4" s="222"/>
      <c r="V4" s="238"/>
      <c r="W4" s="238"/>
      <c r="X4" s="238"/>
      <c r="Y4" s="239"/>
      <c r="Z4" s="197" t="s">
        <v>37</v>
      </c>
      <c r="AA4" s="237"/>
    </row>
    <row r="5" spans="1:27" ht="23.25" customHeight="1">
      <c r="A5" s="216" t="s">
        <v>1</v>
      </c>
      <c r="B5" s="217"/>
      <c r="C5" s="217"/>
      <c r="D5" s="217"/>
      <c r="E5" s="218"/>
      <c r="F5" s="235" t="str">
        <f>IF(各種申込書!E5="","",各種申込書!E5)</f>
        <v/>
      </c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6"/>
    </row>
    <row r="6" spans="1:27" ht="23.25" customHeight="1">
      <c r="A6" s="216" t="s">
        <v>2</v>
      </c>
      <c r="B6" s="217"/>
      <c r="C6" s="217"/>
      <c r="D6" s="217"/>
      <c r="E6" s="218"/>
      <c r="F6" s="232" t="str">
        <f>IF(各種申込書!E6="","",各種申込書!E6)</f>
        <v/>
      </c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4"/>
      <c r="X6" s="158" t="s">
        <v>23</v>
      </c>
      <c r="Y6" s="230"/>
      <c r="Z6" s="231"/>
      <c r="AA6" s="7"/>
    </row>
    <row r="7" spans="1:27" ht="23.25" customHeight="1">
      <c r="A7" s="216" t="s">
        <v>3</v>
      </c>
      <c r="B7" s="217"/>
      <c r="C7" s="217"/>
      <c r="D7" s="217"/>
      <c r="E7" s="218"/>
      <c r="F7" s="245" t="s">
        <v>22</v>
      </c>
      <c r="G7" s="231"/>
      <c r="H7" s="227" t="str">
        <f>IF(各種申込書!F7="","",各種申込書!F7)</f>
        <v/>
      </c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9"/>
    </row>
    <row r="8" spans="1:27" ht="23.25" customHeight="1">
      <c r="A8" s="216"/>
      <c r="B8" s="217"/>
      <c r="C8" s="217"/>
      <c r="D8" s="217"/>
      <c r="E8" s="218"/>
      <c r="F8" s="245" t="s">
        <v>30</v>
      </c>
      <c r="G8" s="231"/>
      <c r="H8" s="225" t="str">
        <f>IF(各種申込書!F8="","",各種申込書!F8)</f>
        <v/>
      </c>
      <c r="I8" s="226"/>
      <c r="J8" s="226"/>
      <c r="K8" s="226"/>
      <c r="L8" s="226"/>
      <c r="M8" s="226"/>
      <c r="N8" s="226"/>
      <c r="O8" s="226"/>
      <c r="P8" s="230" t="s">
        <v>31</v>
      </c>
      <c r="Q8" s="231"/>
      <c r="R8" s="225" t="str">
        <f>IF(各種申込書!O8="","",各種申込書!O8)</f>
        <v/>
      </c>
      <c r="S8" s="226"/>
      <c r="T8" s="226"/>
      <c r="U8" s="226"/>
      <c r="V8" s="226"/>
      <c r="W8" s="226"/>
      <c r="X8" s="226"/>
      <c r="Y8" s="226"/>
      <c r="Z8" s="226"/>
      <c r="AA8" s="246"/>
    </row>
    <row r="9" spans="1:27" ht="23.25" customHeight="1" thickBot="1">
      <c r="A9" s="219" t="s">
        <v>35</v>
      </c>
      <c r="B9" s="220"/>
      <c r="C9" s="220"/>
      <c r="D9" s="220"/>
      <c r="E9" s="221"/>
      <c r="F9" s="243"/>
      <c r="G9" s="244"/>
      <c r="H9" s="244"/>
      <c r="I9" s="244"/>
      <c r="J9" s="244"/>
      <c r="K9" s="244"/>
      <c r="L9" s="244"/>
      <c r="M9" s="244"/>
      <c r="N9" s="244"/>
      <c r="O9" s="244"/>
      <c r="P9" s="240" t="s">
        <v>39</v>
      </c>
      <c r="Q9" s="240"/>
      <c r="R9" s="240"/>
      <c r="S9" s="240"/>
      <c r="T9" s="241"/>
      <c r="U9" s="241"/>
      <c r="V9" s="241"/>
      <c r="W9" s="241"/>
      <c r="X9" s="241"/>
      <c r="Y9" s="241"/>
      <c r="Z9" s="241"/>
      <c r="AA9" s="242"/>
    </row>
    <row r="11" spans="1:27" ht="9.75" customHeight="1">
      <c r="A11" s="247" t="s">
        <v>40</v>
      </c>
      <c r="B11" s="247"/>
      <c r="C11" s="247"/>
      <c r="D11" s="247"/>
      <c r="E11" s="248" t="s">
        <v>124</v>
      </c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</row>
    <row r="12" spans="1:27" ht="13.8" thickBot="1">
      <c r="A12" s="247"/>
      <c r="B12" s="247"/>
      <c r="C12" s="247"/>
      <c r="D12" s="247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</row>
    <row r="13" spans="1:27" ht="19.2">
      <c r="A13" s="252" t="s">
        <v>41</v>
      </c>
      <c r="B13" s="223"/>
      <c r="C13" s="253"/>
      <c r="D13" s="257" t="s">
        <v>44</v>
      </c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9"/>
      <c r="W13" s="252" t="s">
        <v>42</v>
      </c>
      <c r="X13" s="223"/>
      <c r="Y13" s="273"/>
      <c r="Z13" s="275" t="s">
        <v>43</v>
      </c>
      <c r="AA13" s="276"/>
    </row>
    <row r="14" spans="1:27" ht="24" thickBot="1">
      <c r="A14" s="254"/>
      <c r="B14" s="255"/>
      <c r="C14" s="256"/>
      <c r="D14" s="260" t="s">
        <v>40</v>
      </c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2"/>
      <c r="W14" s="254"/>
      <c r="X14" s="255"/>
      <c r="Y14" s="274"/>
      <c r="Z14" s="277"/>
      <c r="AA14" s="278"/>
    </row>
    <row r="15" spans="1:27" ht="19.8" thickTop="1">
      <c r="A15" s="249">
        <v>1</v>
      </c>
      <c r="B15" s="250"/>
      <c r="C15" s="251"/>
      <c r="D15" s="279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280"/>
      <c r="V15" s="281"/>
      <c r="W15" s="263"/>
      <c r="X15" s="264"/>
      <c r="Y15" s="265"/>
      <c r="Z15" s="269" t="s">
        <v>43</v>
      </c>
      <c r="AA15" s="270"/>
    </row>
    <row r="16" spans="1:27" ht="30" customHeight="1">
      <c r="A16" s="232"/>
      <c r="B16" s="233"/>
      <c r="C16" s="236"/>
      <c r="D16" s="263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5"/>
      <c r="W16" s="266"/>
      <c r="X16" s="267"/>
      <c r="Y16" s="268"/>
      <c r="Z16" s="271"/>
      <c r="AA16" s="272"/>
    </row>
    <row r="17" spans="1:27" ht="19.2">
      <c r="A17" s="232">
        <v>2</v>
      </c>
      <c r="B17" s="233"/>
      <c r="C17" s="236"/>
      <c r="D17" s="282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4"/>
      <c r="W17" s="266"/>
      <c r="X17" s="267"/>
      <c r="Y17" s="268"/>
      <c r="Z17" s="271" t="s">
        <v>43</v>
      </c>
      <c r="AA17" s="272"/>
    </row>
    <row r="18" spans="1:27" ht="30" customHeight="1">
      <c r="A18" s="232"/>
      <c r="B18" s="233"/>
      <c r="C18" s="236"/>
      <c r="D18" s="285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7"/>
      <c r="W18" s="266"/>
      <c r="X18" s="267"/>
      <c r="Y18" s="268"/>
      <c r="Z18" s="271"/>
      <c r="AA18" s="272"/>
    </row>
    <row r="19" spans="1:27" ht="19.2">
      <c r="A19" s="232">
        <v>3</v>
      </c>
      <c r="B19" s="233"/>
      <c r="C19" s="236"/>
      <c r="D19" s="282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4"/>
      <c r="W19" s="266"/>
      <c r="X19" s="267"/>
      <c r="Y19" s="268"/>
      <c r="Z19" s="271" t="s">
        <v>43</v>
      </c>
      <c r="AA19" s="272"/>
    </row>
    <row r="20" spans="1:27" ht="30" customHeight="1">
      <c r="A20" s="232"/>
      <c r="B20" s="233"/>
      <c r="C20" s="236"/>
      <c r="D20" s="285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7"/>
      <c r="W20" s="266"/>
      <c r="X20" s="267"/>
      <c r="Y20" s="268"/>
      <c r="Z20" s="271"/>
      <c r="AA20" s="272"/>
    </row>
    <row r="21" spans="1:27" ht="19.2">
      <c r="A21" s="232">
        <v>4</v>
      </c>
      <c r="B21" s="233"/>
      <c r="C21" s="236"/>
      <c r="D21" s="293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5"/>
      <c r="W21" s="266"/>
      <c r="X21" s="267"/>
      <c r="Y21" s="268"/>
      <c r="Z21" s="271" t="s">
        <v>43</v>
      </c>
      <c r="AA21" s="272"/>
    </row>
    <row r="22" spans="1:27" ht="30" customHeight="1">
      <c r="A22" s="232"/>
      <c r="B22" s="233"/>
      <c r="C22" s="236"/>
      <c r="D22" s="263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5"/>
      <c r="W22" s="266"/>
      <c r="X22" s="267"/>
      <c r="Y22" s="268"/>
      <c r="Z22" s="271"/>
      <c r="AA22" s="272"/>
    </row>
    <row r="23" spans="1:27" ht="19.2">
      <c r="A23" s="232">
        <v>5</v>
      </c>
      <c r="B23" s="233"/>
      <c r="C23" s="236"/>
      <c r="D23" s="282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4"/>
      <c r="W23" s="266"/>
      <c r="X23" s="267"/>
      <c r="Y23" s="268"/>
      <c r="Z23" s="271" t="s">
        <v>43</v>
      </c>
      <c r="AA23" s="272"/>
    </row>
    <row r="24" spans="1:27" ht="30" customHeight="1">
      <c r="A24" s="232"/>
      <c r="B24" s="233"/>
      <c r="C24" s="236"/>
      <c r="D24" s="285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7"/>
      <c r="W24" s="266"/>
      <c r="X24" s="267"/>
      <c r="Y24" s="268"/>
      <c r="Z24" s="271"/>
      <c r="AA24" s="272"/>
    </row>
    <row r="25" spans="1:27" ht="19.2">
      <c r="A25" s="232">
        <v>6</v>
      </c>
      <c r="B25" s="233"/>
      <c r="C25" s="236"/>
      <c r="D25" s="282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4"/>
      <c r="W25" s="266"/>
      <c r="X25" s="267"/>
      <c r="Y25" s="268"/>
      <c r="Z25" s="271" t="s">
        <v>43</v>
      </c>
      <c r="AA25" s="272"/>
    </row>
    <row r="26" spans="1:27" ht="30" customHeight="1">
      <c r="A26" s="232"/>
      <c r="B26" s="233"/>
      <c r="C26" s="236"/>
      <c r="D26" s="285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7"/>
      <c r="W26" s="266"/>
      <c r="X26" s="267"/>
      <c r="Y26" s="268"/>
      <c r="Z26" s="271"/>
      <c r="AA26" s="272"/>
    </row>
    <row r="27" spans="1:27" ht="19.2">
      <c r="A27" s="232">
        <v>7</v>
      </c>
      <c r="B27" s="233"/>
      <c r="C27" s="236"/>
      <c r="D27" s="282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4"/>
      <c r="W27" s="266"/>
      <c r="X27" s="267"/>
      <c r="Y27" s="268"/>
      <c r="Z27" s="271" t="s">
        <v>43</v>
      </c>
      <c r="AA27" s="272"/>
    </row>
    <row r="28" spans="1:27" ht="30" customHeight="1">
      <c r="A28" s="232"/>
      <c r="B28" s="233"/>
      <c r="C28" s="236"/>
      <c r="D28" s="285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7"/>
      <c r="W28" s="266"/>
      <c r="X28" s="267"/>
      <c r="Y28" s="268"/>
      <c r="Z28" s="271"/>
      <c r="AA28" s="272"/>
    </row>
    <row r="29" spans="1:27" ht="19.2">
      <c r="A29" s="232">
        <v>8</v>
      </c>
      <c r="B29" s="233"/>
      <c r="C29" s="236"/>
      <c r="D29" s="293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5"/>
      <c r="W29" s="266"/>
      <c r="X29" s="267"/>
      <c r="Y29" s="268"/>
      <c r="Z29" s="271" t="s">
        <v>43</v>
      </c>
      <c r="AA29" s="272"/>
    </row>
    <row r="30" spans="1:27" ht="30" customHeight="1" thickBot="1">
      <c r="A30" s="296"/>
      <c r="B30" s="297"/>
      <c r="C30" s="298"/>
      <c r="D30" s="290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2"/>
      <c r="W30" s="299"/>
      <c r="X30" s="300"/>
      <c r="Y30" s="301"/>
      <c r="Z30" s="288"/>
      <c r="AA30" s="289"/>
    </row>
    <row r="32" spans="1:27">
      <c r="A32" s="1" t="s">
        <v>45</v>
      </c>
    </row>
    <row r="33" spans="1:1" ht="7.5" customHeight="1"/>
    <row r="34" spans="1:1">
      <c r="A34" s="8" t="s">
        <v>49</v>
      </c>
    </row>
  </sheetData>
  <sheetProtection selectLockedCells="1"/>
  <mergeCells count="73">
    <mergeCell ref="A27:C28"/>
    <mergeCell ref="D27:V27"/>
    <mergeCell ref="W27:Y28"/>
    <mergeCell ref="Z27:AA28"/>
    <mergeCell ref="D28:V28"/>
    <mergeCell ref="A29:C30"/>
    <mergeCell ref="D29:V29"/>
    <mergeCell ref="W29:Y30"/>
    <mergeCell ref="Z29:AA30"/>
    <mergeCell ref="D30:V30"/>
    <mergeCell ref="A25:C26"/>
    <mergeCell ref="D25:V25"/>
    <mergeCell ref="W25:Y26"/>
    <mergeCell ref="Z25:AA26"/>
    <mergeCell ref="D26:V26"/>
    <mergeCell ref="A23:C24"/>
    <mergeCell ref="D23:V23"/>
    <mergeCell ref="W23:Y24"/>
    <mergeCell ref="Z23:AA24"/>
    <mergeCell ref="D24:V24"/>
    <mergeCell ref="A21:C22"/>
    <mergeCell ref="D21:V21"/>
    <mergeCell ref="W21:Y22"/>
    <mergeCell ref="Z21:AA22"/>
    <mergeCell ref="D22:V22"/>
    <mergeCell ref="A19:C20"/>
    <mergeCell ref="D19:V19"/>
    <mergeCell ref="W19:Y20"/>
    <mergeCell ref="Z19:AA20"/>
    <mergeCell ref="D20:V20"/>
    <mergeCell ref="A17:C18"/>
    <mergeCell ref="D17:V17"/>
    <mergeCell ref="W17:Y18"/>
    <mergeCell ref="Z17:AA18"/>
    <mergeCell ref="D18:V18"/>
    <mergeCell ref="A15:C16"/>
    <mergeCell ref="D15:V15"/>
    <mergeCell ref="W15:Y16"/>
    <mergeCell ref="Z15:AA16"/>
    <mergeCell ref="D16:V16"/>
    <mergeCell ref="A13:C14"/>
    <mergeCell ref="D13:V13"/>
    <mergeCell ref="W13:Y14"/>
    <mergeCell ref="Z13:AA14"/>
    <mergeCell ref="D14:V14"/>
    <mergeCell ref="A9:E9"/>
    <mergeCell ref="F9:O9"/>
    <mergeCell ref="P9:S9"/>
    <mergeCell ref="T9:AA9"/>
    <mergeCell ref="A11:D12"/>
    <mergeCell ref="E11:AA12"/>
    <mergeCell ref="A7:E8"/>
    <mergeCell ref="F7:G7"/>
    <mergeCell ref="H7:AA7"/>
    <mergeCell ref="F8:G8"/>
    <mergeCell ref="H8:O8"/>
    <mergeCell ref="P8:Q8"/>
    <mergeCell ref="R8:AA8"/>
    <mergeCell ref="A5:E5"/>
    <mergeCell ref="F5:AA5"/>
    <mergeCell ref="A6:E6"/>
    <mergeCell ref="F6:W6"/>
    <mergeCell ref="X6:Z6"/>
    <mergeCell ref="A1:U1"/>
    <mergeCell ref="V1:Y1"/>
    <mergeCell ref="A2:Z2"/>
    <mergeCell ref="A4:E4"/>
    <mergeCell ref="F4:J4"/>
    <mergeCell ref="K4:M4"/>
    <mergeCell ref="N4:R4"/>
    <mergeCell ref="S4:U4"/>
    <mergeCell ref="V4:Y4"/>
    <mergeCell ref="Z4:AA4"/>
  </mergeCells>
  <phoneticPr fontId="1"/>
  <printOptions horizontalCentered="1"/>
  <pageMargins left="0.59055118110236227" right="0.59055118110236227" top="0.74803149606299213" bottom="0.74803149606299213" header="0.31496062992125984" footer="0.31496062992125984"/>
  <pageSetup paperSize="9" scale="94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FF"/>
    <pageSetUpPr fitToPage="1"/>
  </sheetPr>
  <dimension ref="A1:S45"/>
  <sheetViews>
    <sheetView view="pageBreakPreview" topLeftCell="A16" zoomScaleSheetLayoutView="100" workbookViewId="0">
      <selection activeCell="H10" sqref="H10:I10"/>
    </sheetView>
  </sheetViews>
  <sheetFormatPr defaultColWidth="8.8984375" defaultRowHeight="18"/>
  <cols>
    <col min="1" max="1" width="11.59765625" customWidth="1"/>
    <col min="4" max="4" width="13" customWidth="1"/>
    <col min="5" max="5" width="11.59765625" customWidth="1"/>
    <col min="6" max="6" width="10.59765625" customWidth="1"/>
    <col min="7" max="7" width="10.5" customWidth="1"/>
  </cols>
  <sheetData>
    <row r="1" spans="1:19" ht="33" customHeight="1">
      <c r="A1" s="14"/>
      <c r="B1" s="55" t="s">
        <v>113</v>
      </c>
      <c r="C1" s="5"/>
      <c r="D1" s="5"/>
      <c r="E1" s="5"/>
      <c r="F1" s="5"/>
      <c r="G1" s="5"/>
      <c r="H1" s="326" t="s">
        <v>47</v>
      </c>
      <c r="I1" s="327"/>
      <c r="S1">
        <v>1</v>
      </c>
    </row>
    <row r="2" spans="1:19" ht="33" customHeight="1">
      <c r="A2" s="310" t="s">
        <v>52</v>
      </c>
      <c r="B2" s="310"/>
      <c r="C2" s="310"/>
      <c r="D2" s="310"/>
      <c r="E2" s="310"/>
      <c r="F2" s="310"/>
      <c r="G2" s="310"/>
      <c r="H2" s="310"/>
      <c r="I2" s="310"/>
      <c r="S2">
        <v>2</v>
      </c>
    </row>
    <row r="3" spans="1:19" ht="24" thickBot="1">
      <c r="A3" s="6"/>
      <c r="B3" s="6"/>
      <c r="C3" s="6"/>
      <c r="D3" s="6"/>
      <c r="E3" s="6"/>
      <c r="F3" s="6"/>
      <c r="G3" s="6"/>
      <c r="H3" s="6"/>
      <c r="I3" s="6"/>
      <c r="S3">
        <v>3</v>
      </c>
    </row>
    <row r="4" spans="1:19" ht="38.25" customHeight="1">
      <c r="A4" s="9" t="s">
        <v>0</v>
      </c>
      <c r="B4" s="313" t="str">
        <f>IF(各種申込書!E4="","",各種申込書!E4)</f>
        <v/>
      </c>
      <c r="C4" s="313"/>
      <c r="D4" s="313"/>
      <c r="E4" s="10" t="s">
        <v>24</v>
      </c>
      <c r="F4" s="313" t="str">
        <f>IF(各種申込書!O4="","",各種申込書!O4)</f>
        <v/>
      </c>
      <c r="G4" s="313"/>
      <c r="H4" s="313"/>
      <c r="I4" s="316"/>
      <c r="S4">
        <v>4</v>
      </c>
    </row>
    <row r="5" spans="1:19" ht="38.25" customHeight="1">
      <c r="A5" s="11" t="s">
        <v>1</v>
      </c>
      <c r="B5" s="317" t="str">
        <f>IF(各種申込書!E5="","",各種申込書!E5)</f>
        <v/>
      </c>
      <c r="C5" s="317"/>
      <c r="D5" s="317"/>
      <c r="E5" s="317"/>
      <c r="F5" s="317"/>
      <c r="G5" s="317"/>
      <c r="H5" s="317"/>
      <c r="I5" s="318"/>
      <c r="S5">
        <v>5</v>
      </c>
    </row>
    <row r="6" spans="1:19" ht="38.25" customHeight="1" thickBot="1">
      <c r="A6" s="12" t="s">
        <v>35</v>
      </c>
      <c r="B6" s="314" t="str">
        <f>IF(女子参加申込書!F9="","",女子参加申込書!F9)</f>
        <v/>
      </c>
      <c r="C6" s="314"/>
      <c r="D6" s="314"/>
      <c r="E6" s="314"/>
      <c r="F6" s="314"/>
      <c r="G6" s="314"/>
      <c r="H6" s="314"/>
      <c r="I6" s="315"/>
      <c r="S6" t="s">
        <v>78</v>
      </c>
    </row>
    <row r="7" spans="1:19" ht="19.2">
      <c r="A7" s="5"/>
      <c r="B7" s="5"/>
      <c r="C7" s="5"/>
      <c r="D7" s="5"/>
      <c r="E7" s="5"/>
      <c r="F7" s="5"/>
      <c r="G7" s="5"/>
      <c r="H7" s="5"/>
      <c r="I7" s="5"/>
    </row>
    <row r="8" spans="1:19" ht="28.5" customHeight="1" thickBot="1">
      <c r="A8" s="5" t="s">
        <v>53</v>
      </c>
      <c r="B8" s="5"/>
      <c r="C8" s="5"/>
      <c r="D8" s="5"/>
      <c r="E8" s="5"/>
      <c r="F8" s="5"/>
      <c r="G8" s="5"/>
      <c r="H8" s="5"/>
      <c r="I8" s="5"/>
    </row>
    <row r="9" spans="1:19" ht="45" customHeight="1">
      <c r="A9" s="13" t="s">
        <v>79</v>
      </c>
      <c r="B9" s="321" t="s">
        <v>40</v>
      </c>
      <c r="C9" s="322"/>
      <c r="D9" s="322"/>
      <c r="E9" s="322"/>
      <c r="F9" s="328"/>
      <c r="G9" s="57" t="s">
        <v>76</v>
      </c>
      <c r="H9" s="319" t="s">
        <v>77</v>
      </c>
      <c r="I9" s="320"/>
    </row>
    <row r="10" spans="1:19" ht="45" customHeight="1">
      <c r="A10" s="58">
        <v>1</v>
      </c>
      <c r="B10" s="302" t="str">
        <f>IF(女子参加申込書!D16="","",女子参加申込書!D16)</f>
        <v/>
      </c>
      <c r="C10" s="303"/>
      <c r="D10" s="303"/>
      <c r="E10" s="303"/>
      <c r="F10" s="329"/>
      <c r="G10" s="63" t="str">
        <f>IF(女子参加申込書!W15="","",女子参加申込書!W15)</f>
        <v/>
      </c>
      <c r="H10" s="306"/>
      <c r="I10" s="307"/>
    </row>
    <row r="11" spans="1:19" ht="45" customHeight="1">
      <c r="A11" s="58">
        <v>2</v>
      </c>
      <c r="B11" s="302" t="str">
        <f>IF(女子参加申込書!D18="","",女子参加申込書!D18)</f>
        <v/>
      </c>
      <c r="C11" s="303"/>
      <c r="D11" s="303"/>
      <c r="E11" s="303"/>
      <c r="F11" s="329"/>
      <c r="G11" s="63" t="str">
        <f>IF(女子参加申込書!W17="","",女子参加申込書!W17)</f>
        <v/>
      </c>
      <c r="H11" s="306"/>
      <c r="I11" s="307"/>
    </row>
    <row r="12" spans="1:19" ht="45" customHeight="1">
      <c r="A12" s="58">
        <v>3</v>
      </c>
      <c r="B12" s="302" t="str">
        <f>IF(女子参加申込書!D20="","",女子参加申込書!D20)</f>
        <v/>
      </c>
      <c r="C12" s="303"/>
      <c r="D12" s="303"/>
      <c r="E12" s="303"/>
      <c r="F12" s="329"/>
      <c r="G12" s="63" t="str">
        <f>IF(女子参加申込書!W19="","",女子参加申込書!W19)</f>
        <v/>
      </c>
      <c r="H12" s="306"/>
      <c r="I12" s="307"/>
    </row>
    <row r="13" spans="1:19" ht="45" customHeight="1">
      <c r="A13" s="58">
        <v>4</v>
      </c>
      <c r="B13" s="302" t="str">
        <f>IF(女子参加申込書!D22="","",女子参加申込書!D22)</f>
        <v/>
      </c>
      <c r="C13" s="303"/>
      <c r="D13" s="303"/>
      <c r="E13" s="303"/>
      <c r="F13" s="329"/>
      <c r="G13" s="63" t="str">
        <f>IF(女子参加申込書!W21="","",女子参加申込書!W21)</f>
        <v/>
      </c>
      <c r="H13" s="306"/>
      <c r="I13" s="307"/>
    </row>
    <row r="14" spans="1:19" ht="45" customHeight="1">
      <c r="A14" s="58">
        <v>5</v>
      </c>
      <c r="B14" s="302" t="str">
        <f>IF(女子参加申込書!D24="","",女子参加申込書!D24)</f>
        <v/>
      </c>
      <c r="C14" s="303"/>
      <c r="D14" s="303"/>
      <c r="E14" s="303"/>
      <c r="F14" s="329"/>
      <c r="G14" s="63" t="str">
        <f>IF(女子参加申込書!W23="","",女子参加申込書!W23)</f>
        <v/>
      </c>
      <c r="H14" s="306"/>
      <c r="I14" s="307"/>
    </row>
    <row r="15" spans="1:19" ht="45" customHeight="1">
      <c r="A15" s="58">
        <v>6</v>
      </c>
      <c r="B15" s="302" t="str">
        <f>IF(女子参加申込書!D26="","",女子参加申込書!D26)</f>
        <v/>
      </c>
      <c r="C15" s="303"/>
      <c r="D15" s="303"/>
      <c r="E15" s="303"/>
      <c r="F15" s="329"/>
      <c r="G15" s="63" t="str">
        <f>IF(女子参加申込書!W25="","",女子参加申込書!W25)</f>
        <v/>
      </c>
      <c r="H15" s="306"/>
      <c r="I15" s="307"/>
    </row>
    <row r="16" spans="1:19" ht="45" customHeight="1">
      <c r="A16" s="58">
        <v>7</v>
      </c>
      <c r="B16" s="302" t="str">
        <f>IF(女子参加申込書!D28="","",女子参加申込書!D28)</f>
        <v/>
      </c>
      <c r="C16" s="303"/>
      <c r="D16" s="303"/>
      <c r="E16" s="303"/>
      <c r="F16" s="329"/>
      <c r="G16" s="63" t="str">
        <f>IF(女子参加申込書!W27="","",女子参加申込書!W27)</f>
        <v/>
      </c>
      <c r="H16" s="306"/>
      <c r="I16" s="307"/>
    </row>
    <row r="17" spans="1:9" ht="45" customHeight="1" thickBot="1">
      <c r="A17" s="59">
        <v>8</v>
      </c>
      <c r="B17" s="304" t="str">
        <f>IF(女子参加申込書!D30="","",女子参加申込書!D30)</f>
        <v/>
      </c>
      <c r="C17" s="305"/>
      <c r="D17" s="305"/>
      <c r="E17" s="305"/>
      <c r="F17" s="330"/>
      <c r="G17" s="64" t="str">
        <f>IF(女子参加申込書!W29="","",女子参加申込書!W29)</f>
        <v/>
      </c>
      <c r="H17" s="308"/>
      <c r="I17" s="309"/>
    </row>
    <row r="18" spans="1:9" ht="19.2">
      <c r="A18" s="5"/>
      <c r="B18" s="5"/>
      <c r="C18" s="5"/>
      <c r="D18" s="5"/>
      <c r="E18" s="5"/>
      <c r="F18" s="5"/>
      <c r="G18" s="5"/>
      <c r="H18" s="5"/>
      <c r="I18" s="5"/>
    </row>
    <row r="19" spans="1:9" ht="19.2">
      <c r="A19" s="4" t="s">
        <v>125</v>
      </c>
      <c r="B19" s="5"/>
      <c r="C19" s="5"/>
      <c r="D19" s="5"/>
      <c r="E19" s="5"/>
      <c r="F19" s="5"/>
      <c r="G19" s="5"/>
      <c r="H19" s="5"/>
      <c r="I19" s="5"/>
    </row>
    <row r="20" spans="1:9" ht="6.75" customHeight="1">
      <c r="A20" s="4"/>
      <c r="B20" s="5"/>
      <c r="C20" s="5"/>
      <c r="D20" s="5"/>
      <c r="E20" s="5"/>
      <c r="F20" s="5"/>
      <c r="G20" s="5"/>
      <c r="H20" s="5"/>
      <c r="I20" s="5"/>
    </row>
    <row r="21" spans="1:9" ht="19.2">
      <c r="A21" s="15" t="s">
        <v>49</v>
      </c>
      <c r="B21" s="5"/>
      <c r="C21" s="5"/>
      <c r="D21" s="5"/>
      <c r="E21" s="5"/>
      <c r="F21" s="5"/>
      <c r="G21" s="5"/>
      <c r="H21" s="5"/>
      <c r="I21" s="5"/>
    </row>
    <row r="22" spans="1:9" ht="19.2">
      <c r="A22" s="5"/>
      <c r="B22" s="5"/>
      <c r="C22" s="5"/>
      <c r="D22" s="5"/>
      <c r="E22" s="5"/>
      <c r="F22" s="5"/>
      <c r="G22" s="5"/>
      <c r="H22" s="5"/>
      <c r="I22" s="5"/>
    </row>
    <row r="23" spans="1:9" ht="19.2">
      <c r="A23" s="5"/>
      <c r="B23" s="5"/>
      <c r="C23" s="5"/>
      <c r="D23" s="5"/>
      <c r="E23" s="5"/>
      <c r="F23" s="5"/>
      <c r="G23" s="5"/>
      <c r="H23" s="5"/>
      <c r="I23" s="5"/>
    </row>
    <row r="24" spans="1:9" ht="19.2">
      <c r="A24" s="5"/>
      <c r="B24" s="5"/>
      <c r="C24" s="5"/>
      <c r="D24" s="5"/>
      <c r="E24" s="5"/>
      <c r="F24" s="5"/>
      <c r="G24" s="5"/>
      <c r="H24" s="5"/>
      <c r="I24" s="5"/>
    </row>
    <row r="25" spans="1:9" ht="19.2">
      <c r="A25" s="5"/>
      <c r="B25" s="5"/>
      <c r="C25" s="5"/>
      <c r="D25" s="5"/>
      <c r="E25" s="5"/>
      <c r="F25" s="5"/>
      <c r="G25" s="5"/>
      <c r="H25" s="5"/>
      <c r="I25" s="5"/>
    </row>
    <row r="26" spans="1:9" ht="19.2">
      <c r="A26" s="5"/>
      <c r="B26" s="5"/>
      <c r="C26" s="5"/>
      <c r="D26" s="5"/>
      <c r="E26" s="5"/>
      <c r="F26" s="5"/>
      <c r="G26" s="5"/>
      <c r="H26" s="5"/>
      <c r="I26" s="5"/>
    </row>
    <row r="27" spans="1:9" ht="19.2">
      <c r="A27" s="5"/>
      <c r="B27" s="5"/>
      <c r="C27" s="5"/>
      <c r="D27" s="5"/>
      <c r="E27" s="5"/>
      <c r="F27" s="5"/>
      <c r="G27" s="5"/>
      <c r="H27" s="5"/>
      <c r="I27" s="5"/>
    </row>
    <row r="28" spans="1:9" ht="19.2">
      <c r="A28" s="5"/>
      <c r="B28" s="5"/>
      <c r="C28" s="5"/>
      <c r="D28" s="5"/>
      <c r="E28" s="5"/>
      <c r="F28" s="5"/>
      <c r="G28" s="5"/>
      <c r="H28" s="5"/>
      <c r="I28" s="5"/>
    </row>
    <row r="29" spans="1:9" ht="19.2">
      <c r="A29" s="5"/>
      <c r="B29" s="5"/>
      <c r="C29" s="5"/>
      <c r="D29" s="5"/>
      <c r="E29" s="5"/>
      <c r="F29" s="5"/>
      <c r="G29" s="5"/>
      <c r="H29" s="5"/>
      <c r="I29" s="5"/>
    </row>
    <row r="30" spans="1:9" ht="19.2">
      <c r="A30" s="5"/>
      <c r="B30" s="5"/>
      <c r="C30" s="5"/>
      <c r="D30" s="5"/>
      <c r="E30" s="5"/>
      <c r="F30" s="5"/>
      <c r="G30" s="5"/>
      <c r="H30" s="5"/>
      <c r="I30" s="5"/>
    </row>
    <row r="31" spans="1:9" ht="19.2">
      <c r="A31" s="5"/>
      <c r="B31" s="5"/>
      <c r="C31" s="5"/>
      <c r="D31" s="5"/>
      <c r="E31" s="5"/>
      <c r="F31" s="5"/>
      <c r="G31" s="5"/>
      <c r="H31" s="5"/>
      <c r="I31" s="5"/>
    </row>
    <row r="32" spans="1:9" ht="19.2">
      <c r="A32" s="5"/>
      <c r="B32" s="5"/>
      <c r="C32" s="5"/>
      <c r="D32" s="5"/>
      <c r="E32" s="5"/>
      <c r="F32" s="5"/>
      <c r="G32" s="5"/>
      <c r="H32" s="5"/>
      <c r="I32" s="5"/>
    </row>
    <row r="33" spans="1:9" ht="19.2">
      <c r="A33" s="5"/>
      <c r="B33" s="5"/>
      <c r="C33" s="5"/>
      <c r="D33" s="5"/>
      <c r="E33" s="5"/>
      <c r="F33" s="5"/>
      <c r="G33" s="5"/>
      <c r="H33" s="5"/>
      <c r="I33" s="5"/>
    </row>
    <row r="34" spans="1:9" ht="19.2">
      <c r="A34" s="5"/>
      <c r="B34" s="5"/>
      <c r="C34" s="5"/>
      <c r="D34" s="5"/>
      <c r="E34" s="5"/>
      <c r="F34" s="5"/>
      <c r="G34" s="5"/>
      <c r="H34" s="5"/>
      <c r="I34" s="5"/>
    </row>
    <row r="35" spans="1:9" ht="19.2">
      <c r="A35" s="5"/>
      <c r="B35" s="5"/>
      <c r="C35" s="5"/>
      <c r="D35" s="5"/>
      <c r="E35" s="5"/>
      <c r="F35" s="5"/>
      <c r="G35" s="5"/>
      <c r="H35" s="5"/>
      <c r="I35" s="5"/>
    </row>
    <row r="36" spans="1:9" ht="19.2">
      <c r="A36" s="5"/>
      <c r="B36" s="5"/>
      <c r="C36" s="5"/>
      <c r="D36" s="5"/>
      <c r="E36" s="5"/>
      <c r="F36" s="5"/>
      <c r="G36" s="5"/>
      <c r="H36" s="5"/>
      <c r="I36" s="5"/>
    </row>
    <row r="37" spans="1:9" ht="19.2">
      <c r="A37" s="5"/>
      <c r="B37" s="5"/>
      <c r="C37" s="5"/>
      <c r="D37" s="5"/>
      <c r="E37" s="5"/>
      <c r="F37" s="5"/>
      <c r="G37" s="5"/>
      <c r="H37" s="5"/>
      <c r="I37" s="5"/>
    </row>
    <row r="38" spans="1:9" ht="19.2">
      <c r="A38" s="5"/>
      <c r="B38" s="5"/>
      <c r="C38" s="5"/>
      <c r="D38" s="5"/>
      <c r="E38" s="5"/>
      <c r="F38" s="5"/>
      <c r="G38" s="5"/>
      <c r="H38" s="5"/>
      <c r="I38" s="5"/>
    </row>
    <row r="39" spans="1:9" ht="19.2">
      <c r="A39" s="5"/>
      <c r="B39" s="5"/>
      <c r="C39" s="5"/>
      <c r="D39" s="5"/>
      <c r="E39" s="5"/>
      <c r="F39" s="5"/>
      <c r="G39" s="5"/>
      <c r="H39" s="5"/>
      <c r="I39" s="5"/>
    </row>
    <row r="40" spans="1:9" ht="19.2">
      <c r="A40" s="5"/>
      <c r="B40" s="5"/>
      <c r="C40" s="5"/>
      <c r="D40" s="5"/>
      <c r="E40" s="5"/>
      <c r="F40" s="5"/>
      <c r="G40" s="5"/>
      <c r="H40" s="5"/>
      <c r="I40" s="5"/>
    </row>
    <row r="41" spans="1:9" ht="19.2">
      <c r="A41" s="5"/>
      <c r="B41" s="5"/>
      <c r="C41" s="5"/>
      <c r="D41" s="5"/>
      <c r="E41" s="5"/>
      <c r="F41" s="5"/>
      <c r="G41" s="5"/>
      <c r="H41" s="5"/>
      <c r="I41" s="5"/>
    </row>
    <row r="42" spans="1:9" ht="19.2">
      <c r="A42" s="5"/>
      <c r="B42" s="5"/>
      <c r="C42" s="5"/>
      <c r="D42" s="5"/>
      <c r="E42" s="5"/>
      <c r="F42" s="5"/>
      <c r="G42" s="5"/>
      <c r="H42" s="5"/>
      <c r="I42" s="5"/>
    </row>
    <row r="43" spans="1:9" ht="19.2">
      <c r="A43" s="5"/>
      <c r="B43" s="5"/>
      <c r="C43" s="5"/>
      <c r="D43" s="5"/>
      <c r="E43" s="5"/>
      <c r="F43" s="5"/>
      <c r="G43" s="5"/>
      <c r="H43" s="5"/>
      <c r="I43" s="5"/>
    </row>
    <row r="44" spans="1:9" ht="19.2">
      <c r="A44" s="5"/>
      <c r="B44" s="5"/>
      <c r="C44" s="5"/>
      <c r="D44" s="5"/>
      <c r="E44" s="5"/>
      <c r="F44" s="5"/>
      <c r="G44" s="5"/>
      <c r="H44" s="5"/>
      <c r="I44" s="5"/>
    </row>
    <row r="45" spans="1:9" ht="19.2">
      <c r="A45" s="5"/>
      <c r="B45" s="5"/>
      <c r="C45" s="5"/>
      <c r="D45" s="5"/>
      <c r="E45" s="5"/>
      <c r="F45" s="5"/>
      <c r="G45" s="5"/>
      <c r="H45" s="5"/>
      <c r="I45" s="5"/>
    </row>
  </sheetData>
  <sheetProtection selectLockedCells="1"/>
  <mergeCells count="24">
    <mergeCell ref="B15:F15"/>
    <mergeCell ref="B16:F16"/>
    <mergeCell ref="B17:F17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B13:F13"/>
    <mergeCell ref="B14:F14"/>
    <mergeCell ref="B6:I6"/>
    <mergeCell ref="B9:F9"/>
    <mergeCell ref="B10:F10"/>
    <mergeCell ref="B11:F11"/>
    <mergeCell ref="B12:F12"/>
    <mergeCell ref="H1:I1"/>
    <mergeCell ref="A2:I2"/>
    <mergeCell ref="B4:D4"/>
    <mergeCell ref="F4:I4"/>
    <mergeCell ref="B5:I5"/>
  </mergeCells>
  <phoneticPr fontId="1"/>
  <dataValidations count="1">
    <dataValidation type="list" allowBlank="1" showInputMessage="1" showErrorMessage="1" sqref="H10:I17">
      <formula1>$S$1:$S$6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88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R38"/>
  <sheetViews>
    <sheetView workbookViewId="0">
      <selection activeCell="S25" sqref="S25"/>
    </sheetView>
  </sheetViews>
  <sheetFormatPr defaultColWidth="12.8984375" defaultRowHeight="13.2"/>
  <cols>
    <col min="1" max="1" width="12.8984375" style="22"/>
    <col min="2" max="2" width="7.5" style="22" customWidth="1"/>
    <col min="3" max="3" width="21.3984375" style="22" customWidth="1"/>
    <col min="4" max="4" width="6.3984375" style="22" customWidth="1"/>
    <col min="5" max="5" width="4" style="22" customWidth="1"/>
    <col min="6" max="6" width="7" style="22" bestFit="1" customWidth="1"/>
    <col min="7" max="7" width="21" style="22" customWidth="1"/>
    <col min="8" max="8" width="6.59765625" style="22" customWidth="1"/>
    <col min="9" max="9" width="2.59765625" style="22" customWidth="1"/>
    <col min="10" max="10" width="5.8984375" style="22" customWidth="1"/>
    <col min="11" max="11" width="12.8984375" style="22"/>
    <col min="12" max="12" width="6.59765625" style="22" customWidth="1"/>
    <col min="13" max="13" width="11.09765625" style="22" customWidth="1"/>
    <col min="14" max="14" width="3" style="22" customWidth="1"/>
    <col min="15" max="15" width="5.3984375" style="22" customWidth="1"/>
    <col min="16" max="16" width="12.8984375" style="22"/>
    <col min="17" max="17" width="6.8984375" style="22" customWidth="1"/>
    <col min="18" max="18" width="10.09765625" style="22" customWidth="1"/>
    <col min="19" max="16384" width="12.8984375" style="22"/>
  </cols>
  <sheetData>
    <row r="1" spans="2:18" ht="13.8" thickBot="1">
      <c r="J1" s="22" t="s">
        <v>67</v>
      </c>
      <c r="O1" s="22" t="s">
        <v>68</v>
      </c>
    </row>
    <row r="2" spans="2:18" ht="18">
      <c r="B2" s="70"/>
      <c r="C2" s="74"/>
      <c r="D2" s="74"/>
      <c r="E2" s="74"/>
      <c r="F2" s="74"/>
      <c r="G2" s="74"/>
      <c r="H2" s="74"/>
      <c r="J2" s="335"/>
      <c r="K2" s="32" t="s">
        <v>59</v>
      </c>
      <c r="L2" s="331">
        <f>C18</f>
        <v>0</v>
      </c>
      <c r="M2" s="332"/>
      <c r="O2" s="335"/>
      <c r="P2" s="32" t="s">
        <v>59</v>
      </c>
      <c r="Q2" s="331">
        <f>G18</f>
        <v>0</v>
      </c>
      <c r="R2" s="332"/>
    </row>
    <row r="3" spans="2:18" ht="18">
      <c r="B3" s="70"/>
      <c r="C3" s="74"/>
      <c r="D3" s="74"/>
      <c r="E3" s="74"/>
      <c r="F3" s="74"/>
      <c r="G3" s="74"/>
      <c r="H3" s="74"/>
      <c r="J3" s="336"/>
      <c r="K3" s="33" t="s">
        <v>60</v>
      </c>
      <c r="L3" s="34" t="str">
        <f>男子参加申込書!F4</f>
        <v/>
      </c>
      <c r="M3" s="35">
        <f>男子参加申込書!V4</f>
        <v>0</v>
      </c>
      <c r="O3" s="336"/>
      <c r="P3" s="33" t="s">
        <v>60</v>
      </c>
      <c r="Q3" s="34" t="str">
        <f>女子参加申込書!F4</f>
        <v/>
      </c>
      <c r="R3" s="35">
        <f>女子参加申込書!V4</f>
        <v>0</v>
      </c>
    </row>
    <row r="4" spans="2:18" ht="18">
      <c r="B4" s="70"/>
      <c r="C4" s="74"/>
      <c r="D4" s="74"/>
      <c r="E4" s="74"/>
      <c r="F4" s="74"/>
      <c r="G4" s="74"/>
      <c r="H4" s="74"/>
      <c r="J4" s="337"/>
      <c r="K4" s="36" t="s">
        <v>61</v>
      </c>
      <c r="L4" s="333">
        <f>C19</f>
        <v>0</v>
      </c>
      <c r="M4" s="334"/>
      <c r="O4" s="337"/>
      <c r="P4" s="36" t="s">
        <v>61</v>
      </c>
      <c r="Q4" s="333">
        <f>G19</f>
        <v>0</v>
      </c>
      <c r="R4" s="334"/>
    </row>
    <row r="5" spans="2:18" ht="18.899999999999999" customHeight="1" thickBot="1">
      <c r="B5" s="75"/>
      <c r="C5" s="74"/>
      <c r="D5" s="74"/>
      <c r="E5" s="74"/>
      <c r="F5" s="74"/>
      <c r="G5" s="74"/>
      <c r="H5" s="74"/>
      <c r="J5" s="338"/>
      <c r="K5" s="37" t="s">
        <v>62</v>
      </c>
      <c r="L5" s="333">
        <f>C20</f>
        <v>0</v>
      </c>
      <c r="M5" s="334"/>
      <c r="O5" s="338"/>
      <c r="P5" s="37" t="s">
        <v>62</v>
      </c>
      <c r="Q5" s="333">
        <f>G20</f>
        <v>0</v>
      </c>
      <c r="R5" s="334"/>
    </row>
    <row r="6" spans="2:18" ht="18" customHeight="1" thickBot="1">
      <c r="B6" s="75"/>
      <c r="C6" s="74"/>
      <c r="D6" s="74"/>
      <c r="E6" s="74"/>
      <c r="F6" s="74"/>
      <c r="G6" s="74"/>
      <c r="H6" s="74"/>
      <c r="J6" s="38" t="s">
        <v>63</v>
      </c>
      <c r="K6" s="39" t="s">
        <v>64</v>
      </c>
      <c r="L6" s="40" t="s">
        <v>65</v>
      </c>
      <c r="M6" s="41" t="s">
        <v>69</v>
      </c>
      <c r="O6" s="38" t="s">
        <v>63</v>
      </c>
      <c r="P6" s="39" t="s">
        <v>64</v>
      </c>
      <c r="Q6" s="40" t="s">
        <v>65</v>
      </c>
      <c r="R6" s="41" t="s">
        <v>66</v>
      </c>
    </row>
    <row r="7" spans="2:18" ht="18">
      <c r="B7" s="75"/>
      <c r="C7" s="74"/>
      <c r="D7" s="74"/>
      <c r="E7" s="74"/>
      <c r="F7" s="74"/>
      <c r="G7" s="74"/>
      <c r="H7" s="74"/>
      <c r="J7" s="42">
        <v>1</v>
      </c>
      <c r="K7" s="43">
        <f>C22</f>
        <v>0</v>
      </c>
      <c r="L7" s="52">
        <f>D22</f>
        <v>0</v>
      </c>
      <c r="M7" s="44"/>
      <c r="O7" s="42">
        <v>1</v>
      </c>
      <c r="P7" s="43">
        <f>G22</f>
        <v>0</v>
      </c>
      <c r="Q7" s="52">
        <f>H22</f>
        <v>0</v>
      </c>
      <c r="R7" s="44"/>
    </row>
    <row r="8" spans="2:18" ht="18">
      <c r="B8" s="75"/>
      <c r="C8" s="74"/>
      <c r="D8" s="74"/>
      <c r="E8" s="74"/>
      <c r="F8" s="74"/>
      <c r="G8" s="74"/>
      <c r="H8" s="74"/>
      <c r="J8" s="45">
        <v>2</v>
      </c>
      <c r="K8" s="43">
        <f t="shared" ref="K8" si="0">C24</f>
        <v>0</v>
      </c>
      <c r="L8" s="52">
        <f t="shared" ref="L8" si="1">D24</f>
        <v>0</v>
      </c>
      <c r="M8" s="46"/>
      <c r="O8" s="45">
        <v>2</v>
      </c>
      <c r="P8" s="43">
        <f t="shared" ref="P8" si="2">G24</f>
        <v>0</v>
      </c>
      <c r="Q8" s="52">
        <f t="shared" ref="Q8" si="3">H24</f>
        <v>0</v>
      </c>
      <c r="R8" s="46"/>
    </row>
    <row r="9" spans="2:18" ht="18">
      <c r="B9" s="75"/>
      <c r="C9" s="74"/>
      <c r="D9" s="74"/>
      <c r="E9" s="74"/>
      <c r="F9" s="74"/>
      <c r="G9" s="74"/>
      <c r="H9" s="74"/>
      <c r="J9" s="45">
        <v>3</v>
      </c>
      <c r="K9" s="43">
        <f>C26</f>
        <v>0</v>
      </c>
      <c r="L9" s="52">
        <f>D26</f>
        <v>0</v>
      </c>
      <c r="M9" s="46"/>
      <c r="O9" s="45">
        <v>3</v>
      </c>
      <c r="P9" s="43">
        <f>G26</f>
        <v>0</v>
      </c>
      <c r="Q9" s="52">
        <f>H26</f>
        <v>0</v>
      </c>
      <c r="R9" s="46"/>
    </row>
    <row r="10" spans="2:18" ht="18">
      <c r="B10" s="75"/>
      <c r="C10" s="74"/>
      <c r="D10" s="74"/>
      <c r="E10" s="74"/>
      <c r="F10" s="74"/>
      <c r="G10" s="74"/>
      <c r="H10" s="74"/>
      <c r="J10" s="45">
        <v>4</v>
      </c>
      <c r="K10" s="43">
        <f>C28</f>
        <v>0</v>
      </c>
      <c r="L10" s="52">
        <f>D28</f>
        <v>0</v>
      </c>
      <c r="M10" s="46"/>
      <c r="O10" s="45">
        <v>4</v>
      </c>
      <c r="P10" s="43">
        <f>G28</f>
        <v>0</v>
      </c>
      <c r="Q10" s="52">
        <f>H28</f>
        <v>0</v>
      </c>
      <c r="R10" s="46"/>
    </row>
    <row r="11" spans="2:18" ht="18">
      <c r="B11" s="75"/>
      <c r="C11" s="74"/>
      <c r="D11" s="74"/>
      <c r="E11" s="74"/>
      <c r="F11" s="74"/>
      <c r="G11" s="74"/>
      <c r="H11" s="74"/>
      <c r="J11" s="45">
        <v>5</v>
      </c>
      <c r="K11" s="43">
        <f>C30</f>
        <v>0</v>
      </c>
      <c r="L11" s="52">
        <f>D30</f>
        <v>0</v>
      </c>
      <c r="M11" s="46"/>
      <c r="O11" s="45">
        <v>5</v>
      </c>
      <c r="P11" s="43">
        <f>G30</f>
        <v>0</v>
      </c>
      <c r="Q11" s="52">
        <f>H30</f>
        <v>0</v>
      </c>
      <c r="R11" s="46"/>
    </row>
    <row r="12" spans="2:18" ht="18">
      <c r="B12" s="75"/>
      <c r="C12" s="74"/>
      <c r="D12" s="74"/>
      <c r="E12" s="74"/>
      <c r="F12" s="74"/>
      <c r="G12" s="74"/>
      <c r="H12" s="74"/>
      <c r="J12" s="45">
        <v>6</v>
      </c>
      <c r="K12" s="43">
        <f>C32</f>
        <v>0</v>
      </c>
      <c r="L12" s="52">
        <f>D32</f>
        <v>0</v>
      </c>
      <c r="M12" s="46"/>
      <c r="O12" s="45">
        <v>6</v>
      </c>
      <c r="P12" s="43">
        <f>G32</f>
        <v>0</v>
      </c>
      <c r="Q12" s="52">
        <f>H32</f>
        <v>0</v>
      </c>
      <c r="R12" s="46"/>
    </row>
    <row r="13" spans="2:18" ht="18">
      <c r="B13" s="75"/>
      <c r="C13" s="74"/>
      <c r="D13" s="74"/>
      <c r="E13" s="74"/>
      <c r="F13" s="74"/>
      <c r="G13" s="74"/>
      <c r="H13" s="74"/>
      <c r="J13" s="45">
        <v>7</v>
      </c>
      <c r="K13" s="43">
        <f>C34</f>
        <v>0</v>
      </c>
      <c r="L13" s="52">
        <f>D34</f>
        <v>0</v>
      </c>
      <c r="M13" s="46"/>
      <c r="O13" s="45">
        <v>7</v>
      </c>
      <c r="P13" s="43">
        <f>G34</f>
        <v>0</v>
      </c>
      <c r="Q13" s="52">
        <f>H34</f>
        <v>0</v>
      </c>
      <c r="R13" s="46"/>
    </row>
    <row r="14" spans="2:18" ht="18.600000000000001" thickBot="1">
      <c r="C14" s="74"/>
      <c r="D14" s="74"/>
      <c r="E14" s="74"/>
      <c r="F14" s="74"/>
      <c r="G14" s="74"/>
      <c r="H14" s="74"/>
      <c r="J14" s="47">
        <v>8</v>
      </c>
      <c r="K14" s="43">
        <f>C36</f>
        <v>0</v>
      </c>
      <c r="L14" s="52">
        <f>D36</f>
        <v>0</v>
      </c>
      <c r="M14" s="48"/>
      <c r="O14" s="67">
        <v>8</v>
      </c>
      <c r="P14" s="50">
        <f>G36</f>
        <v>0</v>
      </c>
      <c r="Q14" s="69">
        <f>H36</f>
        <v>0</v>
      </c>
      <c r="R14" s="51"/>
    </row>
    <row r="15" spans="2:18" ht="18.600000000000001" thickBot="1">
      <c r="C15" s="74"/>
      <c r="D15" s="74"/>
      <c r="E15" s="74"/>
      <c r="F15" s="74"/>
      <c r="G15" s="74"/>
      <c r="H15" s="74"/>
      <c r="J15" s="49">
        <v>9</v>
      </c>
      <c r="K15" s="68">
        <f>C38</f>
        <v>0</v>
      </c>
      <c r="L15" s="69">
        <f>D38</f>
        <v>0</v>
      </c>
      <c r="M15" s="51"/>
    </row>
    <row r="17" spans="2:8">
      <c r="B17" s="22" t="s">
        <v>57</v>
      </c>
      <c r="F17" s="22" t="s">
        <v>58</v>
      </c>
    </row>
    <row r="18" spans="2:8" ht="14.4">
      <c r="B18" s="23" t="s">
        <v>1</v>
      </c>
      <c r="C18" s="345">
        <f>各種申込書!E5</f>
        <v>0</v>
      </c>
      <c r="D18" s="346"/>
      <c r="F18" s="23" t="s">
        <v>1</v>
      </c>
      <c r="G18" s="345">
        <f>各種申込書!E5</f>
        <v>0</v>
      </c>
      <c r="H18" s="346"/>
    </row>
    <row r="19" spans="2:8" ht="16.2">
      <c r="B19" s="24" t="s">
        <v>56</v>
      </c>
      <c r="C19" s="347">
        <f>各種申込書!E6</f>
        <v>0</v>
      </c>
      <c r="D19" s="348"/>
      <c r="F19" s="24" t="s">
        <v>56</v>
      </c>
      <c r="G19" s="347">
        <f>各種申込書!E6</f>
        <v>0</v>
      </c>
      <c r="H19" s="348"/>
    </row>
    <row r="20" spans="2:8" ht="16.2">
      <c r="B20" s="24" t="s">
        <v>35</v>
      </c>
      <c r="C20" s="347">
        <f>男子参加申込書!F9</f>
        <v>0</v>
      </c>
      <c r="D20" s="348"/>
      <c r="F20" s="24" t="s">
        <v>35</v>
      </c>
      <c r="G20" s="347">
        <f>女子参加申込書!F9</f>
        <v>0</v>
      </c>
      <c r="H20" s="348"/>
    </row>
    <row r="21" spans="2:8" ht="9.75" customHeight="1">
      <c r="B21" s="76"/>
      <c r="C21" s="79">
        <f>男子参加申込書!D15</f>
        <v>0</v>
      </c>
      <c r="D21" s="78"/>
      <c r="F21" s="76"/>
      <c r="G21" s="79">
        <f>女子参加申込書!D15</f>
        <v>0</v>
      </c>
      <c r="H21" s="78"/>
    </row>
    <row r="22" spans="2:8" ht="16.2">
      <c r="B22" s="339" t="s">
        <v>40</v>
      </c>
      <c r="C22" s="25">
        <f>男子参加申込書!D16</f>
        <v>0</v>
      </c>
      <c r="D22" s="26">
        <f>男子参加申込書!W15</f>
        <v>0</v>
      </c>
      <c r="F22" s="343" t="s">
        <v>40</v>
      </c>
      <c r="G22" s="25">
        <f>女子参加申込書!D16</f>
        <v>0</v>
      </c>
      <c r="H22" s="27">
        <f>女子参加申込書!W15</f>
        <v>0</v>
      </c>
    </row>
    <row r="23" spans="2:8" ht="9.75" customHeight="1">
      <c r="B23" s="340"/>
      <c r="C23" s="80">
        <f>男子参加申込書!D17</f>
        <v>0</v>
      </c>
      <c r="D23" s="26"/>
      <c r="F23" s="343"/>
      <c r="G23" s="80">
        <f>女子参加申込書!D17</f>
        <v>0</v>
      </c>
      <c r="H23" s="27"/>
    </row>
    <row r="24" spans="2:8" ht="17.25" customHeight="1">
      <c r="B24" s="340"/>
      <c r="C24" s="28">
        <f>男子参加申込書!D18</f>
        <v>0</v>
      </c>
      <c r="D24" s="27">
        <f>男子参加申込書!W17</f>
        <v>0</v>
      </c>
      <c r="F24" s="343"/>
      <c r="G24" s="28">
        <f>女子参加申込書!D18</f>
        <v>0</v>
      </c>
      <c r="H24" s="27">
        <f>女子参加申込書!W17</f>
        <v>0</v>
      </c>
    </row>
    <row r="25" spans="2:8" ht="9.75" customHeight="1">
      <c r="B25" s="340"/>
      <c r="C25" s="80">
        <f>男子参加申込書!D19</f>
        <v>0</v>
      </c>
      <c r="D25" s="27"/>
      <c r="F25" s="343"/>
      <c r="G25" s="80">
        <f>女子参加申込書!D19</f>
        <v>0</v>
      </c>
      <c r="H25" s="27"/>
    </row>
    <row r="26" spans="2:8" ht="16.2">
      <c r="B26" s="340"/>
      <c r="C26" s="25">
        <f>男子参加申込書!D20</f>
        <v>0</v>
      </c>
      <c r="D26" s="27">
        <f>男子参加申込書!W19</f>
        <v>0</v>
      </c>
      <c r="F26" s="343"/>
      <c r="G26" s="25">
        <f>女子参加申込書!D20</f>
        <v>0</v>
      </c>
      <c r="H26" s="27">
        <f>女子参加申込書!W19</f>
        <v>0</v>
      </c>
    </row>
    <row r="27" spans="2:8" ht="9.75" customHeight="1">
      <c r="B27" s="340"/>
      <c r="C27" s="81">
        <f>男子参加申込書!D21</f>
        <v>0</v>
      </c>
      <c r="D27" s="27"/>
      <c r="F27" s="343"/>
      <c r="G27" s="81">
        <f>女子参加申込書!D21</f>
        <v>0</v>
      </c>
      <c r="H27" s="27"/>
    </row>
    <row r="28" spans="2:8" ht="16.2">
      <c r="B28" s="340"/>
      <c r="C28" s="25">
        <f>男子参加申込書!D22</f>
        <v>0</v>
      </c>
      <c r="D28" s="27">
        <f>男子参加申込書!W21</f>
        <v>0</v>
      </c>
      <c r="F28" s="343"/>
      <c r="G28" s="25">
        <f>女子参加申込書!D22</f>
        <v>0</v>
      </c>
      <c r="H28" s="27">
        <f>女子参加申込書!W21</f>
        <v>0</v>
      </c>
    </row>
    <row r="29" spans="2:8" ht="9.75" customHeight="1">
      <c r="B29" s="340"/>
      <c r="C29" s="81">
        <f>男子参加申込書!D23</f>
        <v>0</v>
      </c>
      <c r="D29" s="27"/>
      <c r="F29" s="343"/>
      <c r="G29" s="81">
        <f>女子参加申込書!D23</f>
        <v>0</v>
      </c>
      <c r="H29" s="27"/>
    </row>
    <row r="30" spans="2:8" ht="16.2">
      <c r="B30" s="340"/>
      <c r="C30" s="25">
        <f>男子参加申込書!D24</f>
        <v>0</v>
      </c>
      <c r="D30" s="27">
        <f>男子参加申込書!W23</f>
        <v>0</v>
      </c>
      <c r="F30" s="343"/>
      <c r="G30" s="25">
        <f>女子参加申込書!D24</f>
        <v>0</v>
      </c>
      <c r="H30" s="27">
        <f>女子参加申込書!W23</f>
        <v>0</v>
      </c>
    </row>
    <row r="31" spans="2:8" ht="9.75" customHeight="1">
      <c r="B31" s="340"/>
      <c r="C31" s="81">
        <f>男子参加申込書!D25</f>
        <v>0</v>
      </c>
      <c r="D31" s="27"/>
      <c r="F31" s="343"/>
      <c r="G31" s="81">
        <f>女子参加申込書!D25</f>
        <v>0</v>
      </c>
      <c r="H31" s="27"/>
    </row>
    <row r="32" spans="2:8" ht="16.2">
      <c r="B32" s="340"/>
      <c r="C32" s="25">
        <f>男子参加申込書!D26</f>
        <v>0</v>
      </c>
      <c r="D32" s="27">
        <f>男子参加申込書!W25</f>
        <v>0</v>
      </c>
      <c r="F32" s="343"/>
      <c r="G32" s="25">
        <f>女子参加申込書!D26</f>
        <v>0</v>
      </c>
      <c r="H32" s="27">
        <f>女子参加申込書!W25</f>
        <v>0</v>
      </c>
    </row>
    <row r="33" spans="2:8" ht="9.75" customHeight="1">
      <c r="B33" s="340"/>
      <c r="C33" s="81">
        <f>男子参加申込書!D27</f>
        <v>0</v>
      </c>
      <c r="D33" s="27"/>
      <c r="F33" s="343"/>
      <c r="G33" s="81">
        <f>女子参加申込書!D27</f>
        <v>0</v>
      </c>
      <c r="H33" s="27"/>
    </row>
    <row r="34" spans="2:8" ht="16.2">
      <c r="B34" s="340"/>
      <c r="C34" s="25">
        <f>男子参加申込書!D28</f>
        <v>0</v>
      </c>
      <c r="D34" s="27">
        <f>男子参加申込書!W27</f>
        <v>0</v>
      </c>
      <c r="F34" s="343"/>
      <c r="G34" s="25">
        <f>女子参加申込書!D28</f>
        <v>0</v>
      </c>
      <c r="H34" s="27">
        <f>女子参加申込書!W27</f>
        <v>0</v>
      </c>
    </row>
    <row r="35" spans="2:8" ht="9.75" customHeight="1">
      <c r="B35" s="340"/>
      <c r="C35" s="80">
        <f>男子参加申込書!D29</f>
        <v>0</v>
      </c>
      <c r="D35" s="27"/>
      <c r="F35" s="343"/>
      <c r="G35" s="80">
        <f>女子参加申込書!D29</f>
        <v>0</v>
      </c>
      <c r="H35" s="77"/>
    </row>
    <row r="36" spans="2:8" ht="16.2">
      <c r="B36" s="340"/>
      <c r="C36" s="28">
        <f>男子参加申込書!D30</f>
        <v>0</v>
      </c>
      <c r="D36" s="27">
        <f>男子参加申込書!W29</f>
        <v>0</v>
      </c>
      <c r="F36" s="344"/>
      <c r="G36" s="29">
        <f>女子参加申込書!D30</f>
        <v>0</v>
      </c>
      <c r="H36" s="30">
        <f>女子参加申込書!W29</f>
        <v>0</v>
      </c>
    </row>
    <row r="37" spans="2:8" ht="9.75" customHeight="1">
      <c r="B37" s="341"/>
      <c r="C37" s="80">
        <f>男子参加申込書!D31</f>
        <v>0</v>
      </c>
      <c r="D37" s="77"/>
      <c r="F37" s="73"/>
      <c r="G37" s="71"/>
      <c r="H37" s="72"/>
    </row>
    <row r="38" spans="2:8" ht="16.2">
      <c r="B38" s="342"/>
      <c r="C38" s="31">
        <f>男子参加申込書!D32</f>
        <v>0</v>
      </c>
      <c r="D38" s="30">
        <f>男子参加申込書!W31</f>
        <v>0</v>
      </c>
    </row>
  </sheetData>
  <sheetProtection selectLockedCells="1" selectUnlockedCells="1"/>
  <mergeCells count="16">
    <mergeCell ref="B22:B38"/>
    <mergeCell ref="F22:F36"/>
    <mergeCell ref="C18:D18"/>
    <mergeCell ref="G18:H18"/>
    <mergeCell ref="C19:D19"/>
    <mergeCell ref="G19:H19"/>
    <mergeCell ref="C20:D20"/>
    <mergeCell ref="G20:H20"/>
    <mergeCell ref="Q2:R2"/>
    <mergeCell ref="Q4:R4"/>
    <mergeCell ref="Q5:R5"/>
    <mergeCell ref="J2:J5"/>
    <mergeCell ref="L2:M2"/>
    <mergeCell ref="L4:M4"/>
    <mergeCell ref="L5:M5"/>
    <mergeCell ref="O2:O5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colBreaks count="1" manualBreakCount="1">
    <brk id="9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各種申込書</vt:lpstr>
      <vt:lpstr>ﾌﾟﾛｸﾞﾗﾑ用写真</vt:lpstr>
      <vt:lpstr>男子参加申込書</vt:lpstr>
      <vt:lpstr>男子オーダー用紙</vt:lpstr>
      <vt:lpstr>女子参加申込書</vt:lpstr>
      <vt:lpstr>女子オーダー用紙</vt:lpstr>
      <vt:lpstr>プロデータ</vt:lpstr>
      <vt:lpstr>プロデータ!Print_Area</vt:lpstr>
      <vt:lpstr>各種申込書!Print_Area</vt:lpstr>
      <vt:lpstr>女子オーダー用紙!Print_Area</vt:lpstr>
      <vt:lpstr>女子参加申込書!Print_Area</vt:lpstr>
      <vt:lpstr>男子オーダー用紙!Print_Area</vt:lpstr>
      <vt:lpstr>男子参加申込書!Print_Area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USER</cp:lastModifiedBy>
  <cp:lastPrinted>2020-08-31T23:37:44Z</cp:lastPrinted>
  <dcterms:created xsi:type="dcterms:W3CDTF">2010-04-06T08:43:37Z</dcterms:created>
  <dcterms:modified xsi:type="dcterms:W3CDTF">2024-09-08T00:35:20Z</dcterms:modified>
</cp:coreProperties>
</file>